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CB1BD20A-D4F5-47B0-BF3D-17E31328765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" l="1"/>
  <c r="O36" i="1"/>
  <c r="O35" i="1"/>
  <c r="O34" i="1"/>
  <c r="O33" i="1"/>
  <c r="O32" i="1"/>
  <c r="O26" i="1"/>
  <c r="O27" i="1"/>
  <c r="O28" i="1"/>
  <c r="O29" i="1"/>
  <c r="O30" i="1"/>
  <c r="O31" i="1"/>
  <c r="O16" i="1"/>
  <c r="O17" i="1"/>
  <c r="O18" i="1"/>
  <c r="O19" i="1"/>
  <c r="O20" i="1"/>
  <c r="O21" i="1"/>
  <c r="O22" i="1"/>
  <c r="O23" i="1"/>
  <c r="O24" i="1"/>
  <c r="O25" i="1"/>
  <c r="O10" i="1"/>
  <c r="O15" i="1"/>
  <c r="O11" i="1"/>
  <c r="O12" i="1"/>
  <c r="O13" i="1"/>
  <c r="O14" i="1"/>
  <c r="P6" i="1"/>
  <c r="O9" i="1" l="1"/>
  <c r="P38" i="1" s="1"/>
  <c r="P40" i="1" l="1"/>
</calcChain>
</file>

<file path=xl/sharedStrings.xml><?xml version="1.0" encoding="utf-8"?>
<sst xmlns="http://schemas.openxmlformats.org/spreadsheetml/2006/main" count="116" uniqueCount="80">
  <si>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</si>
  <si>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</si>
  <si>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</si>
  <si>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</si>
  <si>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</si>
  <si>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</si>
  <si>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</si>
  <si>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</si>
  <si>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</si>
  <si>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</si>
  <si>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</si>
  <si>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</si>
  <si>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</si>
  <si>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</si>
  <si>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</si>
  <si>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</si>
  <si>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</si>
  <si>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</si>
  <si>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</si>
  <si>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</si>
  <si>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</si>
  <si>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</si>
  <si>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</si>
  <si>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</si>
  <si>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</si>
  <si>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</si>
  <si>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</si>
  <si>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</si>
  <si>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</si>
  <si>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</si>
  <si>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30 WATT LED GÜN IŞIĞI SAMSUNG LED</t>
  </si>
  <si>
    <t>7 WATT GÜN IŞIĞI SAMSUNG LED</t>
  </si>
  <si>
    <t>SERVET BEY DİNLENME ODASI KLOZET</t>
  </si>
  <si>
    <t>TÜRKMENLER</t>
  </si>
  <si>
    <t>18 WATT SİLİM LED BEYAZ</t>
  </si>
  <si>
    <t xml:space="preserve">LADYMALL DİNLENME ODASI MUTFAK </t>
  </si>
  <si>
    <t>DIŞ CEPHE ARMATÜR + AMPÜL</t>
  </si>
  <si>
    <t xml:space="preserve">LEDİM LAM 0777 </t>
  </si>
  <si>
    <t>LEDİM LAM 0778 2 Lİ</t>
  </si>
  <si>
    <t>ARTEMA MUSLUK</t>
  </si>
  <si>
    <t>GND MUSLUK SERVET BEY LAVOBO</t>
  </si>
  <si>
    <t>MUSLUK DÖNER BAŞ</t>
  </si>
  <si>
    <t>MUTFAK</t>
  </si>
  <si>
    <t>SERVET BEY LAVOBO 3 KAT</t>
  </si>
  <si>
    <t>CROW ALARM SİSTEMİ</t>
  </si>
  <si>
    <t>SERVET BEY ODA</t>
  </si>
  <si>
    <t>ALARM SERVİS + KURULUM</t>
  </si>
  <si>
    <t>CROW ALARM NETWORK PANELİ + YILLIK YAZILIM BEDELİ</t>
  </si>
  <si>
    <t>UNİFİ N ACCESS POİNT</t>
  </si>
  <si>
    <t xml:space="preserve">ÇETİNKAYA 150X100 KANAL ESKİKLERİ </t>
  </si>
  <si>
    <t xml:space="preserve">ASLED </t>
  </si>
  <si>
    <t>CANER ELEKTRİK KABLO BAĞI</t>
  </si>
  <si>
    <t>OKTAY KLEMENS</t>
  </si>
  <si>
    <t>3'Lİ 2 KUTU - 5'Lİ 1 KUTU</t>
  </si>
  <si>
    <t>PLASTİK TIPA ÖZGEN</t>
  </si>
  <si>
    <t>GAP RULMAN</t>
  </si>
  <si>
    <t>SİTE NALBUL SİLİKON</t>
  </si>
  <si>
    <t>ÖZCAN YAPI BOYA</t>
  </si>
  <si>
    <t>VİTRA CONTA 2 AD. STELLA BOYA 1 ADET 1KG</t>
  </si>
  <si>
    <t>KILIÇ KABLO</t>
  </si>
  <si>
    <t xml:space="preserve">100 MT 3X1.5 TTR- 100 MT 3X1,5 TTR -1 ADT 5 MT </t>
  </si>
  <si>
    <t>DURA TİLES FAYANS</t>
  </si>
  <si>
    <t>SERVET BEY DİNLENME ODASI</t>
  </si>
  <si>
    <t>FAYANS NAKLİYE</t>
  </si>
  <si>
    <t>ŞEN ELEKTRİK PRİZ VE ANAHTAR GRUPLARI</t>
  </si>
  <si>
    <t>SERVET BEY ODA + TOPLANTI ODASI</t>
  </si>
  <si>
    <t>MESUT USTA MARANGOZ ÖDEME</t>
  </si>
  <si>
    <t>AVİZE SERVET BEY ODA + LADYMALL HOL İÇİN ALINAN 4 PARÇA</t>
  </si>
  <si>
    <t>LADYMALL ODA + HOL</t>
  </si>
  <si>
    <t>SİEMENS SERVİS</t>
  </si>
  <si>
    <t>LADYMALL</t>
  </si>
  <si>
    <t>ALINAN MALZEMELER</t>
  </si>
  <si>
    <t>YAPILAN MUTFAK + BANYO DOLAPLARI İÇİN</t>
  </si>
  <si>
    <t xml:space="preserve">LADYMALL </t>
  </si>
  <si>
    <t>BALKON İÇİN ALINDI</t>
  </si>
  <si>
    <t>ŞERİT LED</t>
  </si>
  <si>
    <t>PLASTİK KABLO BAĞI</t>
  </si>
  <si>
    <t xml:space="preserve">FIRÇA </t>
  </si>
  <si>
    <t>YÖNETİM</t>
  </si>
  <si>
    <t>KANAL KAPAMA + PRİZ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</si>
</sst>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42</xdr:row>
      <xdr:rowOff>9525</xdr:rowOff>
    </xdr:from>
    <xdr:to>
      <xdr:col>13</xdr:col>
      <xdr:colOff>342900</xdr:colOff>
      <xdr:row>44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"/>
  <sheetViews>
    <sheetView tabSelected="1" zoomScale="85" zoomScaleNormal="85" workbookViewId="0">
      <selection activeCell="T50" sqref="T50:U55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4" max="254" width="5.5703125" customWidth="1"/>
    <col min="255" max="261" width="4.140625" customWidth="1"/>
    <col min="262" max="262" width="16" customWidth="1"/>
    <col min="263" max="263" width="11.42578125" customWidth="1"/>
    <col min="264" max="264" width="9.42578125" customWidth="1"/>
    <col min="265" max="265" width="11.7109375" customWidth="1"/>
    <col min="266" max="266" width="15.140625" customWidth="1"/>
    <col min="267" max="267" width="12.7109375" customWidth="1"/>
    <col min="268" max="269" width="15.140625" customWidth="1"/>
    <col min="510" max="510" width="5.5703125" customWidth="1"/>
    <col min="511" max="517" width="4.140625" customWidth="1"/>
    <col min="518" max="518" width="16" customWidth="1"/>
    <col min="519" max="519" width="11.42578125" customWidth="1"/>
    <col min="520" max="520" width="9.42578125" customWidth="1"/>
    <col min="521" max="521" width="11.7109375" customWidth="1"/>
    <col min="522" max="522" width="15.140625" customWidth="1"/>
    <col min="523" max="523" width="12.7109375" customWidth="1"/>
    <col min="524" max="525" width="15.140625" customWidth="1"/>
    <col min="766" max="766" width="5.5703125" customWidth="1"/>
    <col min="767" max="773" width="4.140625" customWidth="1"/>
    <col min="774" max="774" width="16" customWidth="1"/>
    <col min="775" max="775" width="11.42578125" customWidth="1"/>
    <col min="776" max="776" width="9.42578125" customWidth="1"/>
    <col min="777" max="777" width="11.7109375" customWidth="1"/>
    <col min="778" max="778" width="15.140625" customWidth="1"/>
    <col min="779" max="779" width="12.7109375" customWidth="1"/>
    <col min="780" max="781" width="15.140625" customWidth="1"/>
    <col min="1022" max="1022" width="5.5703125" customWidth="1"/>
    <col min="1023" max="1029" width="4.140625" customWidth="1"/>
    <col min="1030" max="1030" width="16" customWidth="1"/>
    <col min="1031" max="1031" width="11.42578125" customWidth="1"/>
    <col min="1032" max="1032" width="9.42578125" customWidth="1"/>
    <col min="1033" max="1033" width="11.7109375" customWidth="1"/>
    <col min="1034" max="1034" width="15.140625" customWidth="1"/>
    <col min="1035" max="1035" width="12.7109375" customWidth="1"/>
    <col min="1036" max="1037" width="15.140625" customWidth="1"/>
    <col min="1278" max="1278" width="5.5703125" customWidth="1"/>
    <col min="1279" max="1285" width="4.140625" customWidth="1"/>
    <col min="1286" max="1286" width="16" customWidth="1"/>
    <col min="1287" max="1287" width="11.42578125" customWidth="1"/>
    <col min="1288" max="1288" width="9.42578125" customWidth="1"/>
    <col min="1289" max="1289" width="11.7109375" customWidth="1"/>
    <col min="1290" max="1290" width="15.140625" customWidth="1"/>
    <col min="1291" max="1291" width="12.7109375" customWidth="1"/>
    <col min="1292" max="1293" width="15.140625" customWidth="1"/>
    <col min="1534" max="1534" width="5.5703125" customWidth="1"/>
    <col min="1535" max="1541" width="4.140625" customWidth="1"/>
    <col min="1542" max="1542" width="16" customWidth="1"/>
    <col min="1543" max="1543" width="11.42578125" customWidth="1"/>
    <col min="1544" max="1544" width="9.42578125" customWidth="1"/>
    <col min="1545" max="1545" width="11.7109375" customWidth="1"/>
    <col min="1546" max="1546" width="15.140625" customWidth="1"/>
    <col min="1547" max="1547" width="12.7109375" customWidth="1"/>
    <col min="1548" max="1549" width="15.140625" customWidth="1"/>
    <col min="1790" max="1790" width="5.5703125" customWidth="1"/>
    <col min="1791" max="1797" width="4.140625" customWidth="1"/>
    <col min="1798" max="1798" width="16" customWidth="1"/>
    <col min="1799" max="1799" width="11.42578125" customWidth="1"/>
    <col min="1800" max="1800" width="9.42578125" customWidth="1"/>
    <col min="1801" max="1801" width="11.7109375" customWidth="1"/>
    <col min="1802" max="1802" width="15.140625" customWidth="1"/>
    <col min="1803" max="1803" width="12.7109375" customWidth="1"/>
    <col min="1804" max="1805" width="15.140625" customWidth="1"/>
    <col min="2046" max="2046" width="5.5703125" customWidth="1"/>
    <col min="2047" max="2053" width="4.140625" customWidth="1"/>
    <col min="2054" max="2054" width="16" customWidth="1"/>
    <col min="2055" max="2055" width="11.42578125" customWidth="1"/>
    <col min="2056" max="2056" width="9.42578125" customWidth="1"/>
    <col min="2057" max="2057" width="11.7109375" customWidth="1"/>
    <col min="2058" max="2058" width="15.140625" customWidth="1"/>
    <col min="2059" max="2059" width="12.7109375" customWidth="1"/>
    <col min="2060" max="2061" width="15.140625" customWidth="1"/>
    <col min="2302" max="2302" width="5.5703125" customWidth="1"/>
    <col min="2303" max="2309" width="4.140625" customWidth="1"/>
    <col min="2310" max="2310" width="16" customWidth="1"/>
    <col min="2311" max="2311" width="11.42578125" customWidth="1"/>
    <col min="2312" max="2312" width="9.42578125" customWidth="1"/>
    <col min="2313" max="2313" width="11.7109375" customWidth="1"/>
    <col min="2314" max="2314" width="15.140625" customWidth="1"/>
    <col min="2315" max="2315" width="12.7109375" customWidth="1"/>
    <col min="2316" max="2317" width="15.140625" customWidth="1"/>
    <col min="2558" max="2558" width="5.5703125" customWidth="1"/>
    <col min="2559" max="2565" width="4.140625" customWidth="1"/>
    <col min="2566" max="2566" width="16" customWidth="1"/>
    <col min="2567" max="2567" width="11.42578125" customWidth="1"/>
    <col min="2568" max="2568" width="9.42578125" customWidth="1"/>
    <col min="2569" max="2569" width="11.7109375" customWidth="1"/>
    <col min="2570" max="2570" width="15.140625" customWidth="1"/>
    <col min="2571" max="2571" width="12.7109375" customWidth="1"/>
    <col min="2572" max="2573" width="15.140625" customWidth="1"/>
    <col min="2814" max="2814" width="5.5703125" customWidth="1"/>
    <col min="2815" max="2821" width="4.140625" customWidth="1"/>
    <col min="2822" max="2822" width="16" customWidth="1"/>
    <col min="2823" max="2823" width="11.42578125" customWidth="1"/>
    <col min="2824" max="2824" width="9.42578125" customWidth="1"/>
    <col min="2825" max="2825" width="11.7109375" customWidth="1"/>
    <col min="2826" max="2826" width="15.140625" customWidth="1"/>
    <col min="2827" max="2827" width="12.7109375" customWidth="1"/>
    <col min="2828" max="2829" width="15.140625" customWidth="1"/>
    <col min="3070" max="3070" width="5.5703125" customWidth="1"/>
    <col min="3071" max="3077" width="4.140625" customWidth="1"/>
    <col min="3078" max="3078" width="16" customWidth="1"/>
    <col min="3079" max="3079" width="11.42578125" customWidth="1"/>
    <col min="3080" max="3080" width="9.42578125" customWidth="1"/>
    <col min="3081" max="3081" width="11.7109375" customWidth="1"/>
    <col min="3082" max="3082" width="15.140625" customWidth="1"/>
    <col min="3083" max="3083" width="12.7109375" customWidth="1"/>
    <col min="3084" max="3085" width="15.140625" customWidth="1"/>
    <col min="3326" max="3326" width="5.5703125" customWidth="1"/>
    <col min="3327" max="3333" width="4.140625" customWidth="1"/>
    <col min="3334" max="3334" width="16" customWidth="1"/>
    <col min="3335" max="3335" width="11.42578125" customWidth="1"/>
    <col min="3336" max="3336" width="9.42578125" customWidth="1"/>
    <col min="3337" max="3337" width="11.7109375" customWidth="1"/>
    <col min="3338" max="3338" width="15.140625" customWidth="1"/>
    <col min="3339" max="3339" width="12.7109375" customWidth="1"/>
    <col min="3340" max="3341" width="15.140625" customWidth="1"/>
    <col min="3582" max="3582" width="5.5703125" customWidth="1"/>
    <col min="3583" max="3589" width="4.140625" customWidth="1"/>
    <col min="3590" max="3590" width="16" customWidth="1"/>
    <col min="3591" max="3591" width="11.42578125" customWidth="1"/>
    <col min="3592" max="3592" width="9.42578125" customWidth="1"/>
    <col min="3593" max="3593" width="11.7109375" customWidth="1"/>
    <col min="3594" max="3594" width="15.140625" customWidth="1"/>
    <col min="3595" max="3595" width="12.7109375" customWidth="1"/>
    <col min="3596" max="3597" width="15.140625" customWidth="1"/>
    <col min="3838" max="3838" width="5.5703125" customWidth="1"/>
    <col min="3839" max="3845" width="4.140625" customWidth="1"/>
    <col min="3846" max="3846" width="16" customWidth="1"/>
    <col min="3847" max="3847" width="11.42578125" customWidth="1"/>
    <col min="3848" max="3848" width="9.42578125" customWidth="1"/>
    <col min="3849" max="3849" width="11.7109375" customWidth="1"/>
    <col min="3850" max="3850" width="15.140625" customWidth="1"/>
    <col min="3851" max="3851" width="12.7109375" customWidth="1"/>
    <col min="3852" max="3853" width="15.140625" customWidth="1"/>
    <col min="4094" max="4094" width="5.5703125" customWidth="1"/>
    <col min="4095" max="4101" width="4.140625" customWidth="1"/>
    <col min="4102" max="4102" width="16" customWidth="1"/>
    <col min="4103" max="4103" width="11.42578125" customWidth="1"/>
    <col min="4104" max="4104" width="9.42578125" customWidth="1"/>
    <col min="4105" max="4105" width="11.7109375" customWidth="1"/>
    <col min="4106" max="4106" width="15.140625" customWidth="1"/>
    <col min="4107" max="4107" width="12.7109375" customWidth="1"/>
    <col min="4108" max="4109" width="15.140625" customWidth="1"/>
    <col min="4350" max="4350" width="5.5703125" customWidth="1"/>
    <col min="4351" max="4357" width="4.140625" customWidth="1"/>
    <col min="4358" max="4358" width="16" customWidth="1"/>
    <col min="4359" max="4359" width="11.42578125" customWidth="1"/>
    <col min="4360" max="4360" width="9.42578125" customWidth="1"/>
    <col min="4361" max="4361" width="11.7109375" customWidth="1"/>
    <col min="4362" max="4362" width="15.140625" customWidth="1"/>
    <col min="4363" max="4363" width="12.7109375" customWidth="1"/>
    <col min="4364" max="4365" width="15.140625" customWidth="1"/>
    <col min="4606" max="4606" width="5.5703125" customWidth="1"/>
    <col min="4607" max="4613" width="4.140625" customWidth="1"/>
    <col min="4614" max="4614" width="16" customWidth="1"/>
    <col min="4615" max="4615" width="11.42578125" customWidth="1"/>
    <col min="4616" max="4616" width="9.42578125" customWidth="1"/>
    <col min="4617" max="4617" width="11.7109375" customWidth="1"/>
    <col min="4618" max="4618" width="15.140625" customWidth="1"/>
    <col min="4619" max="4619" width="12.7109375" customWidth="1"/>
    <col min="4620" max="4621" width="15.140625" customWidth="1"/>
    <col min="4862" max="4862" width="5.5703125" customWidth="1"/>
    <col min="4863" max="4869" width="4.140625" customWidth="1"/>
    <col min="4870" max="4870" width="16" customWidth="1"/>
    <col min="4871" max="4871" width="11.42578125" customWidth="1"/>
    <col min="4872" max="4872" width="9.42578125" customWidth="1"/>
    <col min="4873" max="4873" width="11.7109375" customWidth="1"/>
    <col min="4874" max="4874" width="15.140625" customWidth="1"/>
    <col min="4875" max="4875" width="12.7109375" customWidth="1"/>
    <col min="4876" max="4877" width="15.140625" customWidth="1"/>
    <col min="5118" max="5118" width="5.5703125" customWidth="1"/>
    <col min="5119" max="5125" width="4.140625" customWidth="1"/>
    <col min="5126" max="5126" width="16" customWidth="1"/>
    <col min="5127" max="5127" width="11.42578125" customWidth="1"/>
    <col min="5128" max="5128" width="9.42578125" customWidth="1"/>
    <col min="5129" max="5129" width="11.7109375" customWidth="1"/>
    <col min="5130" max="5130" width="15.140625" customWidth="1"/>
    <col min="5131" max="5131" width="12.7109375" customWidth="1"/>
    <col min="5132" max="5133" width="15.140625" customWidth="1"/>
    <col min="5374" max="5374" width="5.5703125" customWidth="1"/>
    <col min="5375" max="5381" width="4.140625" customWidth="1"/>
    <col min="5382" max="5382" width="16" customWidth="1"/>
    <col min="5383" max="5383" width="11.42578125" customWidth="1"/>
    <col min="5384" max="5384" width="9.42578125" customWidth="1"/>
    <col min="5385" max="5385" width="11.7109375" customWidth="1"/>
    <col min="5386" max="5386" width="15.140625" customWidth="1"/>
    <col min="5387" max="5387" width="12.7109375" customWidth="1"/>
    <col min="5388" max="5389" width="15.140625" customWidth="1"/>
    <col min="5630" max="5630" width="5.5703125" customWidth="1"/>
    <col min="5631" max="5637" width="4.140625" customWidth="1"/>
    <col min="5638" max="5638" width="16" customWidth="1"/>
    <col min="5639" max="5639" width="11.42578125" customWidth="1"/>
    <col min="5640" max="5640" width="9.42578125" customWidth="1"/>
    <col min="5641" max="5641" width="11.7109375" customWidth="1"/>
    <col min="5642" max="5642" width="15.140625" customWidth="1"/>
    <col min="5643" max="5643" width="12.7109375" customWidth="1"/>
    <col min="5644" max="5645" width="15.140625" customWidth="1"/>
    <col min="5886" max="5886" width="5.5703125" customWidth="1"/>
    <col min="5887" max="5893" width="4.140625" customWidth="1"/>
    <col min="5894" max="5894" width="16" customWidth="1"/>
    <col min="5895" max="5895" width="11.42578125" customWidth="1"/>
    <col min="5896" max="5896" width="9.42578125" customWidth="1"/>
    <col min="5897" max="5897" width="11.7109375" customWidth="1"/>
    <col min="5898" max="5898" width="15.140625" customWidth="1"/>
    <col min="5899" max="5899" width="12.7109375" customWidth="1"/>
    <col min="5900" max="5901" width="15.140625" customWidth="1"/>
    <col min="6142" max="6142" width="5.5703125" customWidth="1"/>
    <col min="6143" max="6149" width="4.140625" customWidth="1"/>
    <col min="6150" max="6150" width="16" customWidth="1"/>
    <col min="6151" max="6151" width="11.42578125" customWidth="1"/>
    <col min="6152" max="6152" width="9.42578125" customWidth="1"/>
    <col min="6153" max="6153" width="11.7109375" customWidth="1"/>
    <col min="6154" max="6154" width="15.140625" customWidth="1"/>
    <col min="6155" max="6155" width="12.7109375" customWidth="1"/>
    <col min="6156" max="6157" width="15.140625" customWidth="1"/>
    <col min="6398" max="6398" width="5.5703125" customWidth="1"/>
    <col min="6399" max="6405" width="4.140625" customWidth="1"/>
    <col min="6406" max="6406" width="16" customWidth="1"/>
    <col min="6407" max="6407" width="11.42578125" customWidth="1"/>
    <col min="6408" max="6408" width="9.42578125" customWidth="1"/>
    <col min="6409" max="6409" width="11.7109375" customWidth="1"/>
    <col min="6410" max="6410" width="15.140625" customWidth="1"/>
    <col min="6411" max="6411" width="12.7109375" customWidth="1"/>
    <col min="6412" max="6413" width="15.140625" customWidth="1"/>
    <col min="6654" max="6654" width="5.5703125" customWidth="1"/>
    <col min="6655" max="6661" width="4.140625" customWidth="1"/>
    <col min="6662" max="6662" width="16" customWidth="1"/>
    <col min="6663" max="6663" width="11.42578125" customWidth="1"/>
    <col min="6664" max="6664" width="9.42578125" customWidth="1"/>
    <col min="6665" max="6665" width="11.7109375" customWidth="1"/>
    <col min="6666" max="6666" width="15.140625" customWidth="1"/>
    <col min="6667" max="6667" width="12.7109375" customWidth="1"/>
    <col min="6668" max="6669" width="15.140625" customWidth="1"/>
    <col min="6910" max="6910" width="5.5703125" customWidth="1"/>
    <col min="6911" max="6917" width="4.140625" customWidth="1"/>
    <col min="6918" max="6918" width="16" customWidth="1"/>
    <col min="6919" max="6919" width="11.42578125" customWidth="1"/>
    <col min="6920" max="6920" width="9.42578125" customWidth="1"/>
    <col min="6921" max="6921" width="11.7109375" customWidth="1"/>
    <col min="6922" max="6922" width="15.140625" customWidth="1"/>
    <col min="6923" max="6923" width="12.7109375" customWidth="1"/>
    <col min="6924" max="6925" width="15.140625" customWidth="1"/>
    <col min="7166" max="7166" width="5.5703125" customWidth="1"/>
    <col min="7167" max="7173" width="4.140625" customWidth="1"/>
    <col min="7174" max="7174" width="16" customWidth="1"/>
    <col min="7175" max="7175" width="11.42578125" customWidth="1"/>
    <col min="7176" max="7176" width="9.42578125" customWidth="1"/>
    <col min="7177" max="7177" width="11.7109375" customWidth="1"/>
    <col min="7178" max="7178" width="15.140625" customWidth="1"/>
    <col min="7179" max="7179" width="12.7109375" customWidth="1"/>
    <col min="7180" max="7181" width="15.140625" customWidth="1"/>
    <col min="7422" max="7422" width="5.5703125" customWidth="1"/>
    <col min="7423" max="7429" width="4.140625" customWidth="1"/>
    <col min="7430" max="7430" width="16" customWidth="1"/>
    <col min="7431" max="7431" width="11.42578125" customWidth="1"/>
    <col min="7432" max="7432" width="9.42578125" customWidth="1"/>
    <col min="7433" max="7433" width="11.7109375" customWidth="1"/>
    <col min="7434" max="7434" width="15.140625" customWidth="1"/>
    <col min="7435" max="7435" width="12.7109375" customWidth="1"/>
    <col min="7436" max="7437" width="15.140625" customWidth="1"/>
    <col min="7678" max="7678" width="5.5703125" customWidth="1"/>
    <col min="7679" max="7685" width="4.140625" customWidth="1"/>
    <col min="7686" max="7686" width="16" customWidth="1"/>
    <col min="7687" max="7687" width="11.42578125" customWidth="1"/>
    <col min="7688" max="7688" width="9.42578125" customWidth="1"/>
    <col min="7689" max="7689" width="11.7109375" customWidth="1"/>
    <col min="7690" max="7690" width="15.140625" customWidth="1"/>
    <col min="7691" max="7691" width="12.7109375" customWidth="1"/>
    <col min="7692" max="7693" width="15.140625" customWidth="1"/>
    <col min="7934" max="7934" width="5.5703125" customWidth="1"/>
    <col min="7935" max="7941" width="4.140625" customWidth="1"/>
    <col min="7942" max="7942" width="16" customWidth="1"/>
    <col min="7943" max="7943" width="11.42578125" customWidth="1"/>
    <col min="7944" max="7944" width="9.42578125" customWidth="1"/>
    <col min="7945" max="7945" width="11.7109375" customWidth="1"/>
    <col min="7946" max="7946" width="15.140625" customWidth="1"/>
    <col min="7947" max="7947" width="12.7109375" customWidth="1"/>
    <col min="7948" max="7949" width="15.140625" customWidth="1"/>
    <col min="8190" max="8190" width="5.5703125" customWidth="1"/>
    <col min="8191" max="8197" width="4.140625" customWidth="1"/>
    <col min="8198" max="8198" width="16" customWidth="1"/>
    <col min="8199" max="8199" width="11.42578125" customWidth="1"/>
    <col min="8200" max="8200" width="9.42578125" customWidth="1"/>
    <col min="8201" max="8201" width="11.7109375" customWidth="1"/>
    <col min="8202" max="8202" width="15.140625" customWidth="1"/>
    <col min="8203" max="8203" width="12.7109375" customWidth="1"/>
    <col min="8204" max="8205" width="15.140625" customWidth="1"/>
    <col min="8446" max="8446" width="5.5703125" customWidth="1"/>
    <col min="8447" max="8453" width="4.140625" customWidth="1"/>
    <col min="8454" max="8454" width="16" customWidth="1"/>
    <col min="8455" max="8455" width="11.42578125" customWidth="1"/>
    <col min="8456" max="8456" width="9.42578125" customWidth="1"/>
    <col min="8457" max="8457" width="11.7109375" customWidth="1"/>
    <col min="8458" max="8458" width="15.140625" customWidth="1"/>
    <col min="8459" max="8459" width="12.7109375" customWidth="1"/>
    <col min="8460" max="8461" width="15.140625" customWidth="1"/>
    <col min="8702" max="8702" width="5.5703125" customWidth="1"/>
    <col min="8703" max="8709" width="4.140625" customWidth="1"/>
    <col min="8710" max="8710" width="16" customWidth="1"/>
    <col min="8711" max="8711" width="11.42578125" customWidth="1"/>
    <col min="8712" max="8712" width="9.42578125" customWidth="1"/>
    <col min="8713" max="8713" width="11.7109375" customWidth="1"/>
    <col min="8714" max="8714" width="15.140625" customWidth="1"/>
    <col min="8715" max="8715" width="12.7109375" customWidth="1"/>
    <col min="8716" max="8717" width="15.140625" customWidth="1"/>
    <col min="8958" max="8958" width="5.5703125" customWidth="1"/>
    <col min="8959" max="8965" width="4.140625" customWidth="1"/>
    <col min="8966" max="8966" width="16" customWidth="1"/>
    <col min="8967" max="8967" width="11.42578125" customWidth="1"/>
    <col min="8968" max="8968" width="9.42578125" customWidth="1"/>
    <col min="8969" max="8969" width="11.7109375" customWidth="1"/>
    <col min="8970" max="8970" width="15.140625" customWidth="1"/>
    <col min="8971" max="8971" width="12.7109375" customWidth="1"/>
    <col min="8972" max="8973" width="15.140625" customWidth="1"/>
    <col min="9214" max="9214" width="5.5703125" customWidth="1"/>
    <col min="9215" max="9221" width="4.140625" customWidth="1"/>
    <col min="9222" max="9222" width="16" customWidth="1"/>
    <col min="9223" max="9223" width="11.42578125" customWidth="1"/>
    <col min="9224" max="9224" width="9.42578125" customWidth="1"/>
    <col min="9225" max="9225" width="11.7109375" customWidth="1"/>
    <col min="9226" max="9226" width="15.140625" customWidth="1"/>
    <col min="9227" max="9227" width="12.7109375" customWidth="1"/>
    <col min="9228" max="9229" width="15.140625" customWidth="1"/>
    <col min="9470" max="9470" width="5.5703125" customWidth="1"/>
    <col min="9471" max="9477" width="4.140625" customWidth="1"/>
    <col min="9478" max="9478" width="16" customWidth="1"/>
    <col min="9479" max="9479" width="11.42578125" customWidth="1"/>
    <col min="9480" max="9480" width="9.42578125" customWidth="1"/>
    <col min="9481" max="9481" width="11.7109375" customWidth="1"/>
    <col min="9482" max="9482" width="15.140625" customWidth="1"/>
    <col min="9483" max="9483" width="12.7109375" customWidth="1"/>
    <col min="9484" max="9485" width="15.140625" customWidth="1"/>
    <col min="9726" max="9726" width="5.5703125" customWidth="1"/>
    <col min="9727" max="9733" width="4.140625" customWidth="1"/>
    <col min="9734" max="9734" width="16" customWidth="1"/>
    <col min="9735" max="9735" width="11.42578125" customWidth="1"/>
    <col min="9736" max="9736" width="9.42578125" customWidth="1"/>
    <col min="9737" max="9737" width="11.7109375" customWidth="1"/>
    <col min="9738" max="9738" width="15.140625" customWidth="1"/>
    <col min="9739" max="9739" width="12.7109375" customWidth="1"/>
    <col min="9740" max="9741" width="15.140625" customWidth="1"/>
    <col min="9982" max="9982" width="5.5703125" customWidth="1"/>
    <col min="9983" max="9989" width="4.140625" customWidth="1"/>
    <col min="9990" max="9990" width="16" customWidth="1"/>
    <col min="9991" max="9991" width="11.42578125" customWidth="1"/>
    <col min="9992" max="9992" width="9.42578125" customWidth="1"/>
    <col min="9993" max="9993" width="11.7109375" customWidth="1"/>
    <col min="9994" max="9994" width="15.140625" customWidth="1"/>
    <col min="9995" max="9995" width="12.7109375" customWidth="1"/>
    <col min="9996" max="9997" width="15.140625" customWidth="1"/>
    <col min="10238" max="10238" width="5.5703125" customWidth="1"/>
    <col min="10239" max="10245" width="4.140625" customWidth="1"/>
    <col min="10246" max="10246" width="16" customWidth="1"/>
    <col min="10247" max="10247" width="11.42578125" customWidth="1"/>
    <col min="10248" max="10248" width="9.42578125" customWidth="1"/>
    <col min="10249" max="10249" width="11.7109375" customWidth="1"/>
    <col min="10250" max="10250" width="15.140625" customWidth="1"/>
    <col min="10251" max="10251" width="12.7109375" customWidth="1"/>
    <col min="10252" max="10253" width="15.140625" customWidth="1"/>
    <col min="10494" max="10494" width="5.5703125" customWidth="1"/>
    <col min="10495" max="10501" width="4.140625" customWidth="1"/>
    <col min="10502" max="10502" width="16" customWidth="1"/>
    <col min="10503" max="10503" width="11.42578125" customWidth="1"/>
    <col min="10504" max="10504" width="9.42578125" customWidth="1"/>
    <col min="10505" max="10505" width="11.7109375" customWidth="1"/>
    <col min="10506" max="10506" width="15.140625" customWidth="1"/>
    <col min="10507" max="10507" width="12.7109375" customWidth="1"/>
    <col min="10508" max="10509" width="15.140625" customWidth="1"/>
    <col min="10750" max="10750" width="5.5703125" customWidth="1"/>
    <col min="10751" max="10757" width="4.140625" customWidth="1"/>
    <col min="10758" max="10758" width="16" customWidth="1"/>
    <col min="10759" max="10759" width="11.42578125" customWidth="1"/>
    <col min="10760" max="10760" width="9.42578125" customWidth="1"/>
    <col min="10761" max="10761" width="11.7109375" customWidth="1"/>
    <col min="10762" max="10762" width="15.140625" customWidth="1"/>
    <col min="10763" max="10763" width="12.7109375" customWidth="1"/>
    <col min="10764" max="10765" width="15.140625" customWidth="1"/>
    <col min="11006" max="11006" width="5.5703125" customWidth="1"/>
    <col min="11007" max="11013" width="4.140625" customWidth="1"/>
    <col min="11014" max="11014" width="16" customWidth="1"/>
    <col min="11015" max="11015" width="11.42578125" customWidth="1"/>
    <col min="11016" max="11016" width="9.42578125" customWidth="1"/>
    <col min="11017" max="11017" width="11.7109375" customWidth="1"/>
    <col min="11018" max="11018" width="15.140625" customWidth="1"/>
    <col min="11019" max="11019" width="12.7109375" customWidth="1"/>
    <col min="11020" max="11021" width="15.140625" customWidth="1"/>
    <col min="11262" max="11262" width="5.5703125" customWidth="1"/>
    <col min="11263" max="11269" width="4.140625" customWidth="1"/>
    <col min="11270" max="11270" width="16" customWidth="1"/>
    <col min="11271" max="11271" width="11.42578125" customWidth="1"/>
    <col min="11272" max="11272" width="9.42578125" customWidth="1"/>
    <col min="11273" max="11273" width="11.7109375" customWidth="1"/>
    <col min="11274" max="11274" width="15.140625" customWidth="1"/>
    <col min="11275" max="11275" width="12.7109375" customWidth="1"/>
    <col min="11276" max="11277" width="15.140625" customWidth="1"/>
    <col min="11518" max="11518" width="5.5703125" customWidth="1"/>
    <col min="11519" max="11525" width="4.140625" customWidth="1"/>
    <col min="11526" max="11526" width="16" customWidth="1"/>
    <col min="11527" max="11527" width="11.42578125" customWidth="1"/>
    <col min="11528" max="11528" width="9.42578125" customWidth="1"/>
    <col min="11529" max="11529" width="11.7109375" customWidth="1"/>
    <col min="11530" max="11530" width="15.140625" customWidth="1"/>
    <col min="11531" max="11531" width="12.7109375" customWidth="1"/>
    <col min="11532" max="11533" width="15.140625" customWidth="1"/>
    <col min="11774" max="11774" width="5.5703125" customWidth="1"/>
    <col min="11775" max="11781" width="4.140625" customWidth="1"/>
    <col min="11782" max="11782" width="16" customWidth="1"/>
    <col min="11783" max="11783" width="11.42578125" customWidth="1"/>
    <col min="11784" max="11784" width="9.42578125" customWidth="1"/>
    <col min="11785" max="11785" width="11.7109375" customWidth="1"/>
    <col min="11786" max="11786" width="15.140625" customWidth="1"/>
    <col min="11787" max="11787" width="12.7109375" customWidth="1"/>
    <col min="11788" max="11789" width="15.140625" customWidth="1"/>
    <col min="12030" max="12030" width="5.5703125" customWidth="1"/>
    <col min="12031" max="12037" width="4.140625" customWidth="1"/>
    <col min="12038" max="12038" width="16" customWidth="1"/>
    <col min="12039" max="12039" width="11.42578125" customWidth="1"/>
    <col min="12040" max="12040" width="9.42578125" customWidth="1"/>
    <col min="12041" max="12041" width="11.7109375" customWidth="1"/>
    <col min="12042" max="12042" width="15.140625" customWidth="1"/>
    <col min="12043" max="12043" width="12.7109375" customWidth="1"/>
    <col min="12044" max="12045" width="15.140625" customWidth="1"/>
    <col min="12286" max="12286" width="5.5703125" customWidth="1"/>
    <col min="12287" max="12293" width="4.140625" customWidth="1"/>
    <col min="12294" max="12294" width="16" customWidth="1"/>
    <col min="12295" max="12295" width="11.42578125" customWidth="1"/>
    <col min="12296" max="12296" width="9.42578125" customWidth="1"/>
    <col min="12297" max="12297" width="11.7109375" customWidth="1"/>
    <col min="12298" max="12298" width="15.140625" customWidth="1"/>
    <col min="12299" max="12299" width="12.7109375" customWidth="1"/>
    <col min="12300" max="12301" width="15.140625" customWidth="1"/>
    <col min="12542" max="12542" width="5.5703125" customWidth="1"/>
    <col min="12543" max="12549" width="4.140625" customWidth="1"/>
    <col min="12550" max="12550" width="16" customWidth="1"/>
    <col min="12551" max="12551" width="11.42578125" customWidth="1"/>
    <col min="12552" max="12552" width="9.42578125" customWidth="1"/>
    <col min="12553" max="12553" width="11.7109375" customWidth="1"/>
    <col min="12554" max="12554" width="15.140625" customWidth="1"/>
    <col min="12555" max="12555" width="12.7109375" customWidth="1"/>
    <col min="12556" max="12557" width="15.140625" customWidth="1"/>
    <col min="12798" max="12798" width="5.5703125" customWidth="1"/>
    <col min="12799" max="12805" width="4.140625" customWidth="1"/>
    <col min="12806" max="12806" width="16" customWidth="1"/>
    <col min="12807" max="12807" width="11.42578125" customWidth="1"/>
    <col min="12808" max="12808" width="9.42578125" customWidth="1"/>
    <col min="12809" max="12809" width="11.7109375" customWidth="1"/>
    <col min="12810" max="12810" width="15.140625" customWidth="1"/>
    <col min="12811" max="12811" width="12.7109375" customWidth="1"/>
    <col min="12812" max="12813" width="15.140625" customWidth="1"/>
    <col min="13054" max="13054" width="5.5703125" customWidth="1"/>
    <col min="13055" max="13061" width="4.140625" customWidth="1"/>
    <col min="13062" max="13062" width="16" customWidth="1"/>
    <col min="13063" max="13063" width="11.42578125" customWidth="1"/>
    <col min="13064" max="13064" width="9.42578125" customWidth="1"/>
    <col min="13065" max="13065" width="11.7109375" customWidth="1"/>
    <col min="13066" max="13066" width="15.140625" customWidth="1"/>
    <col min="13067" max="13067" width="12.7109375" customWidth="1"/>
    <col min="13068" max="13069" width="15.140625" customWidth="1"/>
    <col min="13310" max="13310" width="5.5703125" customWidth="1"/>
    <col min="13311" max="13317" width="4.140625" customWidth="1"/>
    <col min="13318" max="13318" width="16" customWidth="1"/>
    <col min="13319" max="13319" width="11.42578125" customWidth="1"/>
    <col min="13320" max="13320" width="9.42578125" customWidth="1"/>
    <col min="13321" max="13321" width="11.7109375" customWidth="1"/>
    <col min="13322" max="13322" width="15.140625" customWidth="1"/>
    <col min="13323" max="13323" width="12.7109375" customWidth="1"/>
    <col min="13324" max="13325" width="15.140625" customWidth="1"/>
    <col min="13566" max="13566" width="5.5703125" customWidth="1"/>
    <col min="13567" max="13573" width="4.140625" customWidth="1"/>
    <col min="13574" max="13574" width="16" customWidth="1"/>
    <col min="13575" max="13575" width="11.42578125" customWidth="1"/>
    <col min="13576" max="13576" width="9.42578125" customWidth="1"/>
    <col min="13577" max="13577" width="11.7109375" customWidth="1"/>
    <col min="13578" max="13578" width="15.140625" customWidth="1"/>
    <col min="13579" max="13579" width="12.7109375" customWidth="1"/>
    <col min="13580" max="13581" width="15.140625" customWidth="1"/>
    <col min="13822" max="13822" width="5.5703125" customWidth="1"/>
    <col min="13823" max="13829" width="4.140625" customWidth="1"/>
    <col min="13830" max="13830" width="16" customWidth="1"/>
    <col min="13831" max="13831" width="11.42578125" customWidth="1"/>
    <col min="13832" max="13832" width="9.42578125" customWidth="1"/>
    <col min="13833" max="13833" width="11.7109375" customWidth="1"/>
    <col min="13834" max="13834" width="15.140625" customWidth="1"/>
    <col min="13835" max="13835" width="12.7109375" customWidth="1"/>
    <col min="13836" max="13837" width="15.140625" customWidth="1"/>
    <col min="14078" max="14078" width="5.5703125" customWidth="1"/>
    <col min="14079" max="14085" width="4.140625" customWidth="1"/>
    <col min="14086" max="14086" width="16" customWidth="1"/>
    <col min="14087" max="14087" width="11.42578125" customWidth="1"/>
    <col min="14088" max="14088" width="9.42578125" customWidth="1"/>
    <col min="14089" max="14089" width="11.7109375" customWidth="1"/>
    <col min="14090" max="14090" width="15.140625" customWidth="1"/>
    <col min="14091" max="14091" width="12.7109375" customWidth="1"/>
    <col min="14092" max="14093" width="15.140625" customWidth="1"/>
    <col min="14334" max="14334" width="5.5703125" customWidth="1"/>
    <col min="14335" max="14341" width="4.140625" customWidth="1"/>
    <col min="14342" max="14342" width="16" customWidth="1"/>
    <col min="14343" max="14343" width="11.42578125" customWidth="1"/>
    <col min="14344" max="14344" width="9.42578125" customWidth="1"/>
    <col min="14345" max="14345" width="11.7109375" customWidth="1"/>
    <col min="14346" max="14346" width="15.140625" customWidth="1"/>
    <col min="14347" max="14347" width="12.7109375" customWidth="1"/>
    <col min="14348" max="14349" width="15.140625" customWidth="1"/>
    <col min="14590" max="14590" width="5.5703125" customWidth="1"/>
    <col min="14591" max="14597" width="4.140625" customWidth="1"/>
    <col min="14598" max="14598" width="16" customWidth="1"/>
    <col min="14599" max="14599" width="11.42578125" customWidth="1"/>
    <col min="14600" max="14600" width="9.42578125" customWidth="1"/>
    <col min="14601" max="14601" width="11.7109375" customWidth="1"/>
    <col min="14602" max="14602" width="15.140625" customWidth="1"/>
    <col min="14603" max="14603" width="12.7109375" customWidth="1"/>
    <col min="14604" max="14605" width="15.140625" customWidth="1"/>
    <col min="14846" max="14846" width="5.5703125" customWidth="1"/>
    <col min="14847" max="14853" width="4.140625" customWidth="1"/>
    <col min="14854" max="14854" width="16" customWidth="1"/>
    <col min="14855" max="14855" width="11.42578125" customWidth="1"/>
    <col min="14856" max="14856" width="9.42578125" customWidth="1"/>
    <col min="14857" max="14857" width="11.7109375" customWidth="1"/>
    <col min="14858" max="14858" width="15.140625" customWidth="1"/>
    <col min="14859" max="14859" width="12.7109375" customWidth="1"/>
    <col min="14860" max="14861" width="15.140625" customWidth="1"/>
    <col min="15102" max="15102" width="5.5703125" customWidth="1"/>
    <col min="15103" max="15109" width="4.140625" customWidth="1"/>
    <col min="15110" max="15110" width="16" customWidth="1"/>
    <col min="15111" max="15111" width="11.42578125" customWidth="1"/>
    <col min="15112" max="15112" width="9.42578125" customWidth="1"/>
    <col min="15113" max="15113" width="11.7109375" customWidth="1"/>
    <col min="15114" max="15114" width="15.140625" customWidth="1"/>
    <col min="15115" max="15115" width="12.7109375" customWidth="1"/>
    <col min="15116" max="15117" width="15.140625" customWidth="1"/>
    <col min="15358" max="15358" width="5.5703125" customWidth="1"/>
    <col min="15359" max="15365" width="4.140625" customWidth="1"/>
    <col min="15366" max="15366" width="16" customWidth="1"/>
    <col min="15367" max="15367" width="11.42578125" customWidth="1"/>
    <col min="15368" max="15368" width="9.42578125" customWidth="1"/>
    <col min="15369" max="15369" width="11.7109375" customWidth="1"/>
    <col min="15370" max="15370" width="15.140625" customWidth="1"/>
    <col min="15371" max="15371" width="12.7109375" customWidth="1"/>
    <col min="15372" max="15373" width="15.140625" customWidth="1"/>
    <col min="15614" max="15614" width="5.5703125" customWidth="1"/>
    <col min="15615" max="15621" width="4.140625" customWidth="1"/>
    <col min="15622" max="15622" width="16" customWidth="1"/>
    <col min="15623" max="15623" width="11.42578125" customWidth="1"/>
    <col min="15624" max="15624" width="9.42578125" customWidth="1"/>
    <col min="15625" max="15625" width="11.7109375" customWidth="1"/>
    <col min="15626" max="15626" width="15.140625" customWidth="1"/>
    <col min="15627" max="15627" width="12.7109375" customWidth="1"/>
    <col min="15628" max="15629" width="15.140625" customWidth="1"/>
    <col min="15870" max="15870" width="5.5703125" customWidth="1"/>
    <col min="15871" max="15877" width="4.140625" customWidth="1"/>
    <col min="15878" max="15878" width="16" customWidth="1"/>
    <col min="15879" max="15879" width="11.42578125" customWidth="1"/>
    <col min="15880" max="15880" width="9.42578125" customWidth="1"/>
    <col min="15881" max="15881" width="11.7109375" customWidth="1"/>
    <col min="15882" max="15882" width="15.140625" customWidth="1"/>
    <col min="15883" max="15883" width="12.7109375" customWidth="1"/>
    <col min="15884" max="15885" width="15.140625" customWidth="1"/>
    <col min="16126" max="16126" width="5.5703125" customWidth="1"/>
    <col min="16127" max="16133" width="4.140625" customWidth="1"/>
    <col min="16134" max="16134" width="16" customWidth="1"/>
    <col min="16135" max="16135" width="11.42578125" customWidth="1"/>
    <col min="16136" max="16136" width="9.42578125" customWidth="1"/>
    <col min="16137" max="16137" width="11.7109375" customWidth="1"/>
    <col min="16138" max="16138" width="15.140625" customWidth="1"/>
    <col min="16139" max="16139" width="12.7109375" customWidth="1"/>
    <col min="16140" max="16141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70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 t="s">
        <v>71</v>
      </c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45644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30</v>
      </c>
      <c r="C9" s="27"/>
      <c r="D9" s="27"/>
      <c r="E9" s="27"/>
      <c r="F9" s="27"/>
      <c r="G9" s="27"/>
      <c r="H9" s="27"/>
      <c r="I9" s="27"/>
      <c r="J9" s="28"/>
      <c r="K9" s="28"/>
      <c r="L9" s="19">
        <v>30</v>
      </c>
      <c r="M9" s="19" t="s">
        <v>24</v>
      </c>
      <c r="N9" s="20">
        <v>1050</v>
      </c>
      <c r="O9" s="21">
        <f t="shared" ref="O9:O31" si="0">L9*N9</f>
        <v>31500</v>
      </c>
      <c r="P9" s="22" t="s">
        <v>45</v>
      </c>
    </row>
    <row r="10" spans="1:16" x14ac:dyDescent="0.25">
      <c r="A10" s="10">
        <v>2</v>
      </c>
      <c r="B10" s="27" t="s">
        <v>31</v>
      </c>
      <c r="C10" s="27"/>
      <c r="D10" s="27"/>
      <c r="E10" s="27"/>
      <c r="F10" s="27"/>
      <c r="G10" s="27"/>
      <c r="H10" s="27"/>
      <c r="I10" s="27"/>
      <c r="J10" s="28"/>
      <c r="K10" s="28"/>
      <c r="L10" s="19">
        <v>5</v>
      </c>
      <c r="M10" s="19" t="s">
        <v>24</v>
      </c>
      <c r="N10" s="20">
        <v>500</v>
      </c>
      <c r="O10" s="21">
        <f t="shared" si="0"/>
        <v>2500</v>
      </c>
      <c r="P10" s="22" t="s">
        <v>45</v>
      </c>
    </row>
    <row r="11" spans="1:16" x14ac:dyDescent="0.25">
      <c r="A11" s="10">
        <v>3</v>
      </c>
      <c r="B11" s="27" t="s">
        <v>32</v>
      </c>
      <c r="C11" s="27"/>
      <c r="D11" s="27"/>
      <c r="E11" s="27"/>
      <c r="F11" s="27"/>
      <c r="G11" s="27"/>
      <c r="H11" s="27"/>
      <c r="I11" s="27"/>
      <c r="J11" s="28"/>
      <c r="K11" s="28"/>
      <c r="L11" s="19">
        <v>1</v>
      </c>
      <c r="M11" s="19" t="s">
        <v>24</v>
      </c>
      <c r="N11" s="20">
        <v>2650</v>
      </c>
      <c r="O11" s="21">
        <f t="shared" si="0"/>
        <v>2650</v>
      </c>
      <c r="P11" s="22" t="s">
        <v>33</v>
      </c>
    </row>
    <row r="12" spans="1:16" x14ac:dyDescent="0.25">
      <c r="A12" s="10">
        <v>4</v>
      </c>
      <c r="B12" s="27" t="s">
        <v>34</v>
      </c>
      <c r="C12" s="27"/>
      <c r="D12" s="27"/>
      <c r="E12" s="27"/>
      <c r="F12" s="27"/>
      <c r="G12" s="27"/>
      <c r="H12" s="27"/>
      <c r="I12" s="27"/>
      <c r="J12" s="28"/>
      <c r="K12" s="28"/>
      <c r="L12" s="19">
        <v>15</v>
      </c>
      <c r="M12" s="19" t="s">
        <v>24</v>
      </c>
      <c r="N12" s="20">
        <v>220</v>
      </c>
      <c r="O12" s="21">
        <f t="shared" si="0"/>
        <v>3300</v>
      </c>
      <c r="P12" s="22" t="s">
        <v>35</v>
      </c>
    </row>
    <row r="13" spans="1:16" x14ac:dyDescent="0.25">
      <c r="A13" s="10">
        <v>5</v>
      </c>
      <c r="B13" s="27" t="s">
        <v>36</v>
      </c>
      <c r="C13" s="27"/>
      <c r="D13" s="27"/>
      <c r="E13" s="27"/>
      <c r="F13" s="27"/>
      <c r="G13" s="27"/>
      <c r="H13" s="27"/>
      <c r="I13" s="27"/>
      <c r="J13" s="28"/>
      <c r="K13" s="28"/>
      <c r="L13" s="19">
        <v>2</v>
      </c>
      <c r="M13" s="19" t="s">
        <v>24</v>
      </c>
      <c r="N13" s="20">
        <v>2200</v>
      </c>
      <c r="O13" s="21">
        <f t="shared" si="0"/>
        <v>4400</v>
      </c>
      <c r="P13" s="22" t="s">
        <v>74</v>
      </c>
    </row>
    <row r="14" spans="1:16" x14ac:dyDescent="0.25">
      <c r="A14" s="10">
        <v>6</v>
      </c>
      <c r="B14" s="27" t="s">
        <v>37</v>
      </c>
      <c r="C14" s="27"/>
      <c r="D14" s="27"/>
      <c r="E14" s="27"/>
      <c r="F14" s="27"/>
      <c r="G14" s="27"/>
      <c r="H14" s="27"/>
      <c r="I14" s="27"/>
      <c r="J14" s="28"/>
      <c r="K14" s="28"/>
      <c r="L14" s="19">
        <v>2</v>
      </c>
      <c r="M14" s="19" t="s">
        <v>24</v>
      </c>
      <c r="N14" s="20">
        <v>750</v>
      </c>
      <c r="O14" s="21">
        <f t="shared" si="0"/>
        <v>1500</v>
      </c>
      <c r="P14" s="22" t="s">
        <v>78</v>
      </c>
    </row>
    <row r="15" spans="1:16" x14ac:dyDescent="0.25">
      <c r="A15" s="10">
        <v>9</v>
      </c>
      <c r="B15" s="27" t="s">
        <v>38</v>
      </c>
      <c r="C15" s="27"/>
      <c r="D15" s="27"/>
      <c r="E15" s="27"/>
      <c r="F15" s="27"/>
      <c r="G15" s="27"/>
      <c r="H15" s="27"/>
      <c r="I15" s="27"/>
      <c r="J15" s="28"/>
      <c r="K15" s="28"/>
      <c r="L15" s="19">
        <v>2</v>
      </c>
      <c r="M15" s="19" t="s">
        <v>24</v>
      </c>
      <c r="N15" s="20">
        <v>1050</v>
      </c>
      <c r="O15" s="21">
        <f t="shared" si="0"/>
        <v>2100</v>
      </c>
      <c r="P15" s="22" t="s">
        <v>78</v>
      </c>
    </row>
    <row r="16" spans="1:16" x14ac:dyDescent="0.25">
      <c r="A16" s="10">
        <v>10</v>
      </c>
      <c r="B16" s="27" t="s">
        <v>39</v>
      </c>
      <c r="C16" s="27"/>
      <c r="D16" s="27"/>
      <c r="E16" s="27"/>
      <c r="F16" s="27"/>
      <c r="G16" s="27"/>
      <c r="H16" s="27"/>
      <c r="I16" s="27"/>
      <c r="J16" s="28"/>
      <c r="K16" s="28"/>
      <c r="L16" s="19">
        <v>1</v>
      </c>
      <c r="M16" s="19" t="s">
        <v>24</v>
      </c>
      <c r="N16" s="20">
        <v>2850</v>
      </c>
      <c r="O16" s="21">
        <f t="shared" si="0"/>
        <v>2850</v>
      </c>
      <c r="P16" s="23" t="s">
        <v>42</v>
      </c>
    </row>
    <row r="17" spans="1:16" x14ac:dyDescent="0.25">
      <c r="A17" s="10">
        <v>11</v>
      </c>
      <c r="B17" s="27" t="s">
        <v>40</v>
      </c>
      <c r="C17" s="27"/>
      <c r="D17" s="27"/>
      <c r="E17" s="27"/>
      <c r="F17" s="27"/>
      <c r="G17" s="27"/>
      <c r="H17" s="27"/>
      <c r="I17" s="27"/>
      <c r="J17" s="28"/>
      <c r="K17" s="28"/>
      <c r="L17" s="19">
        <v>1</v>
      </c>
      <c r="M17" s="19" t="s">
        <v>24</v>
      </c>
      <c r="N17" s="20">
        <v>2750</v>
      </c>
      <c r="O17" s="21">
        <f t="shared" si="0"/>
        <v>2750</v>
      </c>
      <c r="P17" s="22" t="s">
        <v>43</v>
      </c>
    </row>
    <row r="18" spans="1:16" x14ac:dyDescent="0.25">
      <c r="A18" s="10">
        <v>12</v>
      </c>
      <c r="B18" s="27" t="s">
        <v>41</v>
      </c>
      <c r="C18" s="27"/>
      <c r="D18" s="27"/>
      <c r="E18" s="27"/>
      <c r="F18" s="27"/>
      <c r="G18" s="27"/>
      <c r="H18" s="27"/>
      <c r="I18" s="27"/>
      <c r="J18" s="28"/>
      <c r="K18" s="28"/>
      <c r="L18" s="19">
        <v>1</v>
      </c>
      <c r="M18" s="19" t="s">
        <v>24</v>
      </c>
      <c r="N18" s="20">
        <v>250</v>
      </c>
      <c r="O18" s="21">
        <f t="shared" si="0"/>
        <v>250</v>
      </c>
      <c r="P18" s="23" t="s">
        <v>42</v>
      </c>
    </row>
    <row r="19" spans="1:16" x14ac:dyDescent="0.25">
      <c r="A19" s="10">
        <v>13</v>
      </c>
      <c r="B19" s="27" t="s">
        <v>44</v>
      </c>
      <c r="C19" s="27"/>
      <c r="D19" s="27"/>
      <c r="E19" s="27"/>
      <c r="F19" s="27"/>
      <c r="G19" s="27"/>
      <c r="H19" s="27"/>
      <c r="I19" s="27"/>
      <c r="J19" s="28"/>
      <c r="K19" s="28"/>
      <c r="L19" s="19">
        <v>1</v>
      </c>
      <c r="M19" s="19" t="s">
        <v>24</v>
      </c>
      <c r="N19" s="20">
        <v>12000</v>
      </c>
      <c r="O19" s="21">
        <f t="shared" si="0"/>
        <v>12000</v>
      </c>
      <c r="P19" s="23" t="s">
        <v>45</v>
      </c>
    </row>
    <row r="20" spans="1:16" x14ac:dyDescent="0.25">
      <c r="A20" s="10">
        <v>14</v>
      </c>
      <c r="B20" s="27" t="s">
        <v>46</v>
      </c>
      <c r="C20" s="27"/>
      <c r="D20" s="27"/>
      <c r="E20" s="27"/>
      <c r="F20" s="27"/>
      <c r="G20" s="27"/>
      <c r="H20" s="27"/>
      <c r="I20" s="27"/>
      <c r="J20" s="28"/>
      <c r="K20" s="28"/>
      <c r="L20" s="19">
        <v>1</v>
      </c>
      <c r="M20" s="19" t="s">
        <v>24</v>
      </c>
      <c r="N20" s="20">
        <v>4000</v>
      </c>
      <c r="O20" s="21">
        <f t="shared" si="0"/>
        <v>4000</v>
      </c>
      <c r="P20" s="23" t="s">
        <v>45</v>
      </c>
    </row>
    <row r="21" spans="1:16" x14ac:dyDescent="0.25">
      <c r="A21" s="10">
        <v>15</v>
      </c>
      <c r="B21" s="27" t="s">
        <v>47</v>
      </c>
      <c r="C21" s="27"/>
      <c r="D21" s="27"/>
      <c r="E21" s="27"/>
      <c r="F21" s="27"/>
      <c r="G21" s="27"/>
      <c r="H21" s="27"/>
      <c r="I21" s="27"/>
      <c r="J21" s="28"/>
      <c r="K21" s="28"/>
      <c r="L21" s="19">
        <v>1</v>
      </c>
      <c r="M21" s="19" t="s">
        <v>24</v>
      </c>
      <c r="N21" s="20">
        <v>6950</v>
      </c>
      <c r="O21" s="21">
        <f t="shared" si="0"/>
        <v>6950</v>
      </c>
      <c r="P21" s="23" t="s">
        <v>45</v>
      </c>
    </row>
    <row r="22" spans="1:16" x14ac:dyDescent="0.25">
      <c r="A22" s="10">
        <v>16</v>
      </c>
      <c r="B22" s="27" t="s">
        <v>48</v>
      </c>
      <c r="C22" s="27"/>
      <c r="D22" s="27"/>
      <c r="E22" s="27"/>
      <c r="F22" s="27"/>
      <c r="G22" s="27"/>
      <c r="H22" s="27"/>
      <c r="I22" s="27"/>
      <c r="J22" s="28"/>
      <c r="K22" s="28"/>
      <c r="L22" s="19">
        <v>1</v>
      </c>
      <c r="M22" s="19" t="s">
        <v>24</v>
      </c>
      <c r="N22" s="20">
        <v>5750</v>
      </c>
      <c r="O22" s="21">
        <f t="shared" si="0"/>
        <v>5750</v>
      </c>
      <c r="P22" s="23" t="s">
        <v>45</v>
      </c>
    </row>
    <row r="23" spans="1:16" x14ac:dyDescent="0.25">
      <c r="A23" s="10">
        <v>17</v>
      </c>
      <c r="B23" s="27" t="s">
        <v>49</v>
      </c>
      <c r="C23" s="27"/>
      <c r="D23" s="27"/>
      <c r="E23" s="27"/>
      <c r="F23" s="27"/>
      <c r="G23" s="27"/>
      <c r="H23" s="27"/>
      <c r="I23" s="27"/>
      <c r="J23" s="28"/>
      <c r="K23" s="28"/>
      <c r="L23" s="19">
        <v>1</v>
      </c>
      <c r="M23" s="19" t="s">
        <v>24</v>
      </c>
      <c r="N23" s="20">
        <v>2450</v>
      </c>
      <c r="O23" s="21">
        <f t="shared" si="0"/>
        <v>2450</v>
      </c>
      <c r="P23" s="23" t="s">
        <v>79</v>
      </c>
    </row>
    <row r="24" spans="1:16" x14ac:dyDescent="0.25">
      <c r="A24" s="10">
        <v>18</v>
      </c>
      <c r="B24" s="27" t="s">
        <v>50</v>
      </c>
      <c r="C24" s="27"/>
      <c r="D24" s="27"/>
      <c r="E24" s="27"/>
      <c r="F24" s="27"/>
      <c r="G24" s="27"/>
      <c r="H24" s="27"/>
      <c r="I24" s="27"/>
      <c r="J24" s="28"/>
      <c r="K24" s="28"/>
      <c r="L24" s="19">
        <v>1</v>
      </c>
      <c r="M24" s="19" t="s">
        <v>24</v>
      </c>
      <c r="N24" s="20">
        <v>1700</v>
      </c>
      <c r="O24" s="21">
        <f t="shared" si="0"/>
        <v>1700</v>
      </c>
      <c r="P24" s="23" t="s">
        <v>75</v>
      </c>
    </row>
    <row r="25" spans="1:16" x14ac:dyDescent="0.25">
      <c r="A25" s="10">
        <v>19</v>
      </c>
      <c r="B25" s="27" t="s">
        <v>51</v>
      </c>
      <c r="C25" s="27"/>
      <c r="D25" s="27"/>
      <c r="E25" s="27"/>
      <c r="F25" s="27"/>
      <c r="G25" s="27"/>
      <c r="H25" s="27"/>
      <c r="I25" s="27"/>
      <c r="J25" s="28"/>
      <c r="K25" s="28"/>
      <c r="L25" s="19">
        <v>1</v>
      </c>
      <c r="M25" s="19" t="s">
        <v>24</v>
      </c>
      <c r="N25" s="20">
        <v>440</v>
      </c>
      <c r="O25" s="21">
        <f t="shared" si="0"/>
        <v>440</v>
      </c>
      <c r="P25" s="23" t="s">
        <v>76</v>
      </c>
    </row>
    <row r="26" spans="1:16" x14ac:dyDescent="0.25">
      <c r="A26" s="10">
        <v>20</v>
      </c>
      <c r="B26" s="27" t="s">
        <v>52</v>
      </c>
      <c r="C26" s="27"/>
      <c r="D26" s="27"/>
      <c r="E26" s="27"/>
      <c r="F26" s="27"/>
      <c r="G26" s="27"/>
      <c r="H26" s="27"/>
      <c r="I26" s="27"/>
      <c r="J26" s="28"/>
      <c r="K26" s="28"/>
      <c r="L26" s="19">
        <v>1</v>
      </c>
      <c r="M26" s="19" t="s">
        <v>24</v>
      </c>
      <c r="N26" s="20">
        <v>2500</v>
      </c>
      <c r="O26" s="21">
        <f t="shared" si="0"/>
        <v>2500</v>
      </c>
      <c r="P26" s="23" t="s">
        <v>53</v>
      </c>
    </row>
    <row r="27" spans="1:16" x14ac:dyDescent="0.25">
      <c r="A27" s="10">
        <v>21</v>
      </c>
      <c r="B27" s="27" t="s">
        <v>54</v>
      </c>
      <c r="C27" s="27"/>
      <c r="D27" s="27"/>
      <c r="E27" s="27"/>
      <c r="F27" s="27"/>
      <c r="G27" s="27"/>
      <c r="H27" s="27"/>
      <c r="I27" s="27"/>
      <c r="J27" s="28"/>
      <c r="K27" s="28"/>
      <c r="L27" s="19">
        <v>1</v>
      </c>
      <c r="M27" s="19" t="s">
        <v>24</v>
      </c>
      <c r="N27" s="20">
        <v>80</v>
      </c>
      <c r="O27" s="21">
        <f t="shared" si="0"/>
        <v>80</v>
      </c>
      <c r="P27" s="23"/>
    </row>
    <row r="28" spans="1:16" x14ac:dyDescent="0.25">
      <c r="A28" s="10">
        <v>22</v>
      </c>
      <c r="B28" s="27" t="s">
        <v>55</v>
      </c>
      <c r="C28" s="27"/>
      <c r="D28" s="27"/>
      <c r="E28" s="27"/>
      <c r="F28" s="27"/>
      <c r="G28" s="27"/>
      <c r="H28" s="27"/>
      <c r="I28" s="27"/>
      <c r="J28" s="28"/>
      <c r="K28" s="28"/>
      <c r="L28" s="19">
        <v>1</v>
      </c>
      <c r="M28" s="19" t="s">
        <v>24</v>
      </c>
      <c r="N28" s="20">
        <v>285</v>
      </c>
      <c r="O28" s="21">
        <f t="shared" si="0"/>
        <v>285</v>
      </c>
      <c r="P28" s="23" t="s">
        <v>77</v>
      </c>
    </row>
    <row r="29" spans="1:16" x14ac:dyDescent="0.25">
      <c r="A29" s="10">
        <v>23</v>
      </c>
      <c r="B29" s="27" t="s">
        <v>56</v>
      </c>
      <c r="C29" s="27"/>
      <c r="D29" s="27"/>
      <c r="E29" s="27"/>
      <c r="F29" s="27"/>
      <c r="G29" s="27"/>
      <c r="H29" s="27"/>
      <c r="I29" s="27"/>
      <c r="J29" s="28"/>
      <c r="K29" s="28"/>
      <c r="L29" s="19">
        <v>1</v>
      </c>
      <c r="M29" s="19" t="s">
        <v>24</v>
      </c>
      <c r="N29" s="20">
        <v>120</v>
      </c>
      <c r="O29" s="21">
        <f t="shared" si="0"/>
        <v>120</v>
      </c>
      <c r="P29" s="23"/>
    </row>
    <row r="30" spans="1:16" x14ac:dyDescent="0.25">
      <c r="A30" s="10">
        <v>24</v>
      </c>
      <c r="B30" s="27" t="s">
        <v>57</v>
      </c>
      <c r="C30" s="27"/>
      <c r="D30" s="27"/>
      <c r="E30" s="27"/>
      <c r="F30" s="27"/>
      <c r="G30" s="27"/>
      <c r="H30" s="27"/>
      <c r="I30" s="27"/>
      <c r="J30" s="28"/>
      <c r="K30" s="28"/>
      <c r="L30" s="19">
        <v>1</v>
      </c>
      <c r="M30" s="19" t="s">
        <v>24</v>
      </c>
      <c r="N30" s="20">
        <v>1050</v>
      </c>
      <c r="O30" s="21">
        <f t="shared" si="0"/>
        <v>1050</v>
      </c>
      <c r="P30" s="23" t="s">
        <v>58</v>
      </c>
    </row>
    <row r="31" spans="1:16" x14ac:dyDescent="0.25">
      <c r="A31" s="10">
        <v>25</v>
      </c>
      <c r="B31" s="27" t="s">
        <v>59</v>
      </c>
      <c r="C31" s="27"/>
      <c r="D31" s="27"/>
      <c r="E31" s="27"/>
      <c r="F31" s="27"/>
      <c r="G31" s="27"/>
      <c r="H31" s="27"/>
      <c r="I31" s="27"/>
      <c r="J31" s="28"/>
      <c r="K31" s="28"/>
      <c r="L31" s="19">
        <v>1</v>
      </c>
      <c r="M31" s="19" t="s">
        <v>24</v>
      </c>
      <c r="N31" s="20">
        <v>4350</v>
      </c>
      <c r="O31" s="21">
        <f t="shared" si="0"/>
        <v>4350</v>
      </c>
      <c r="P31" s="23" t="s">
        <v>60</v>
      </c>
    </row>
    <row r="32" spans="1:16" x14ac:dyDescent="0.25">
      <c r="A32" s="10">
        <v>26</v>
      </c>
      <c r="B32" s="27" t="s">
        <v>61</v>
      </c>
      <c r="C32" s="27"/>
      <c r="D32" s="27"/>
      <c r="E32" s="27"/>
      <c r="F32" s="27"/>
      <c r="G32" s="27"/>
      <c r="H32" s="27"/>
      <c r="I32" s="27"/>
      <c r="J32" s="28"/>
      <c r="K32" s="28"/>
      <c r="L32" s="19">
        <v>2</v>
      </c>
      <c r="M32" s="19" t="s">
        <v>24</v>
      </c>
      <c r="N32" s="20">
        <v>250</v>
      </c>
      <c r="O32" s="21">
        <f t="shared" ref="O32:O37" si="1">L32*N32</f>
        <v>500</v>
      </c>
      <c r="P32" s="23" t="s">
        <v>62</v>
      </c>
    </row>
    <row r="33" spans="1:16" x14ac:dyDescent="0.25">
      <c r="A33" s="10">
        <v>27</v>
      </c>
      <c r="B33" s="27" t="s">
        <v>63</v>
      </c>
      <c r="C33" s="27"/>
      <c r="D33" s="27"/>
      <c r="E33" s="27"/>
      <c r="F33" s="27"/>
      <c r="G33" s="27"/>
      <c r="H33" s="27"/>
      <c r="I33" s="27"/>
      <c r="J33" s="28"/>
      <c r="K33" s="28"/>
      <c r="L33" s="19">
        <v>1</v>
      </c>
      <c r="M33" s="19" t="s">
        <v>24</v>
      </c>
      <c r="N33" s="20">
        <v>750</v>
      </c>
      <c r="O33" s="21">
        <f t="shared" si="1"/>
        <v>750</v>
      </c>
      <c r="P33" s="23" t="s">
        <v>62</v>
      </c>
    </row>
    <row r="34" spans="1:16" x14ac:dyDescent="0.25">
      <c r="A34" s="10">
        <v>28</v>
      </c>
      <c r="B34" s="27" t="s">
        <v>64</v>
      </c>
      <c r="C34" s="27"/>
      <c r="D34" s="27"/>
      <c r="E34" s="27"/>
      <c r="F34" s="27"/>
      <c r="G34" s="27"/>
      <c r="H34" s="27"/>
      <c r="I34" s="27"/>
      <c r="J34" s="28"/>
      <c r="K34" s="28"/>
      <c r="L34" s="19">
        <v>1</v>
      </c>
      <c r="M34" s="19" t="s">
        <v>24</v>
      </c>
      <c r="N34" s="20">
        <v>3750</v>
      </c>
      <c r="O34" s="21">
        <f t="shared" si="1"/>
        <v>3750</v>
      </c>
      <c r="P34" s="23" t="s">
        <v>65</v>
      </c>
    </row>
    <row r="35" spans="1:16" x14ac:dyDescent="0.25">
      <c r="A35" s="10">
        <v>29</v>
      </c>
      <c r="B35" s="27" t="s">
        <v>66</v>
      </c>
      <c r="C35" s="27"/>
      <c r="D35" s="27"/>
      <c r="E35" s="27"/>
      <c r="F35" s="27"/>
      <c r="G35" s="27"/>
      <c r="H35" s="27"/>
      <c r="I35" s="27"/>
      <c r="J35" s="28"/>
      <c r="K35" s="28"/>
      <c r="L35" s="19">
        <v>1</v>
      </c>
      <c r="M35" s="19" t="s">
        <v>24</v>
      </c>
      <c r="N35" s="20">
        <v>10000</v>
      </c>
      <c r="O35" s="21">
        <f t="shared" si="1"/>
        <v>10000</v>
      </c>
      <c r="P35" s="23" t="s">
        <v>72</v>
      </c>
    </row>
    <row r="36" spans="1:16" x14ac:dyDescent="0.25">
      <c r="A36" s="10">
        <v>30</v>
      </c>
      <c r="B36" s="27" t="s">
        <v>67</v>
      </c>
      <c r="C36" s="27"/>
      <c r="D36" s="27"/>
      <c r="E36" s="27"/>
      <c r="F36" s="27"/>
      <c r="G36" s="27"/>
      <c r="H36" s="27"/>
      <c r="I36" s="27"/>
      <c r="J36" s="28"/>
      <c r="K36" s="28"/>
      <c r="L36" s="19">
        <v>1</v>
      </c>
      <c r="M36" s="19" t="s">
        <v>24</v>
      </c>
      <c r="N36" s="20">
        <v>15000</v>
      </c>
      <c r="O36" s="21">
        <f t="shared" si="1"/>
        <v>15000</v>
      </c>
      <c r="P36" s="23" t="s">
        <v>68</v>
      </c>
    </row>
    <row r="37" spans="1:16" x14ac:dyDescent="0.25">
      <c r="A37" s="10">
        <v>31</v>
      </c>
      <c r="B37" s="27" t="s">
        <v>69</v>
      </c>
      <c r="C37" s="27"/>
      <c r="D37" s="27"/>
      <c r="E37" s="27"/>
      <c r="F37" s="27"/>
      <c r="G37" s="27"/>
      <c r="H37" s="27"/>
      <c r="I37" s="27"/>
      <c r="J37" s="28"/>
      <c r="K37" s="28"/>
      <c r="L37" s="19">
        <v>1</v>
      </c>
      <c r="M37" s="19" t="s">
        <v>24</v>
      </c>
      <c r="N37" s="20">
        <v>550</v>
      </c>
      <c r="O37" s="21">
        <f t="shared" si="1"/>
        <v>550</v>
      </c>
      <c r="P37" s="23" t="s">
        <v>73</v>
      </c>
    </row>
    <row r="38" spans="1:16" x14ac:dyDescent="0.25">
      <c r="A38" s="43" t="s">
        <v>28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  <c r="O38" s="9" t="s">
        <v>26</v>
      </c>
      <c r="P38" s="21">
        <f>SUM(O9:O37)</f>
        <v>126025</v>
      </c>
    </row>
    <row r="39" spans="1:16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  <c r="O39" s="9" t="s">
        <v>29</v>
      </c>
      <c r="P39" s="21">
        <v>0</v>
      </c>
    </row>
    <row r="40" spans="1:16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24" t="s">
        <v>27</v>
      </c>
      <c r="P40" s="25">
        <f>P38+P39</f>
        <v>126025</v>
      </c>
    </row>
    <row r="41" spans="1:16" ht="17.25" customHeight="1" x14ac:dyDescent="0.25">
      <c r="A41" s="57" t="s">
        <v>19</v>
      </c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1:16" ht="17.25" customHeight="1" x14ac:dyDescent="0.25">
      <c r="A42" s="52" t="s">
        <v>20</v>
      </c>
      <c r="B42" s="52"/>
      <c r="C42" s="52"/>
      <c r="D42" s="52"/>
      <c r="E42" s="52"/>
      <c r="F42" s="52"/>
      <c r="G42" s="52"/>
      <c r="H42" s="52"/>
      <c r="I42" s="52"/>
      <c r="J42" s="23"/>
      <c r="K42" s="23"/>
      <c r="L42" s="23"/>
      <c r="M42" s="53" t="s">
        <v>21</v>
      </c>
      <c r="N42" s="53"/>
      <c r="O42" s="53" t="s">
        <v>22</v>
      </c>
      <c r="P42" s="53"/>
    </row>
    <row r="43" spans="1:16" s="1" customFormat="1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23"/>
      <c r="K43" s="26"/>
      <c r="L43" s="26"/>
      <c r="M43" s="59"/>
      <c r="N43" s="59"/>
      <c r="O43" s="58"/>
      <c r="P43" s="58"/>
    </row>
    <row r="44" spans="1:16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23"/>
      <c r="K44" s="23"/>
      <c r="L44" s="23"/>
      <c r="M44" s="59"/>
      <c r="N44" s="59"/>
      <c r="O44" s="9"/>
      <c r="P44" s="23"/>
    </row>
    <row r="45" spans="1:16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23"/>
      <c r="K45" s="23"/>
      <c r="L45" s="23"/>
      <c r="M45" s="59"/>
      <c r="N45" s="59"/>
      <c r="O45" s="9"/>
      <c r="P45" s="23"/>
    </row>
    <row r="46" spans="1:16" x14ac:dyDescent="0.25">
      <c r="A46" s="55" t="s">
        <v>18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50" spans="10:20" x14ac:dyDescent="0.25">
      <c r="J50" s="54"/>
      <c r="K50" s="54"/>
      <c r="T50" s="60"/>
    </row>
    <row r="51" spans="10:20" x14ac:dyDescent="0.25">
      <c r="T51" s="60"/>
    </row>
    <row r="52" spans="10:20" x14ac:dyDescent="0.25">
      <c r="J52" s="1"/>
      <c r="K52" s="1"/>
      <c r="T52" s="60"/>
    </row>
    <row r="53" spans="10:20" x14ac:dyDescent="0.25">
      <c r="J53" s="1"/>
      <c r="K53" s="1"/>
      <c r="T53" s="60"/>
    </row>
    <row r="54" spans="10:20" x14ac:dyDescent="0.25">
      <c r="T54" s="60"/>
    </row>
  </sheetData>
  <mergeCells count="55">
    <mergeCell ref="A1:D7"/>
    <mergeCell ref="A38:N40"/>
    <mergeCell ref="A42:I42"/>
    <mergeCell ref="M42:N42"/>
    <mergeCell ref="J50:K50"/>
    <mergeCell ref="A46:P46"/>
    <mergeCell ref="A41:B41"/>
    <mergeCell ref="C41:P41"/>
    <mergeCell ref="O42:P42"/>
    <mergeCell ref="A43:I43"/>
    <mergeCell ref="M43:N45"/>
    <mergeCell ref="O43:P43"/>
    <mergeCell ref="A44:I44"/>
    <mergeCell ref="A45:I45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B24:K24"/>
    <mergeCell ref="B25:K25"/>
    <mergeCell ref="B27:K27"/>
    <mergeCell ref="B19:K19"/>
    <mergeCell ref="B20:K20"/>
    <mergeCell ref="B21:K21"/>
    <mergeCell ref="B22:K22"/>
    <mergeCell ref="B23:K23"/>
    <mergeCell ref="B26:K26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  <mergeCell ref="B37:K37"/>
  </mergeCells>
  <pageMargins left="0.23622047244094491" right="0.23622047244094491" top="0" bottom="0" header="0.31496062992125984" footer="0.31496062992125984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2024-12-18T07:12:21Z</dcterms:modified>
</cp:coreProperties>
</file>