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36D132F-602F-4F89-A06C-94B417316152}" xr6:coauthVersionLast="47" xr6:coauthVersionMax="47" xr10:uidLastSave="{00000000-0000-0000-0000-000000000000}"/>
  <bookViews>
    <workbookView xWindow="2295" yWindow="229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O33" i="1"/>
  <c r="O32" i="1"/>
  <c r="O31" i="1"/>
  <c r="O29" i="1"/>
  <c r="O28" i="1"/>
  <c r="O27" i="1"/>
  <c r="O16" i="1"/>
  <c r="O17" i="1"/>
  <c r="O18" i="1"/>
  <c r="O19" i="1"/>
  <c r="O20" i="1"/>
  <c r="O21" i="1"/>
  <c r="O22" i="1"/>
  <c r="O23" i="1"/>
  <c r="O24" i="1"/>
  <c r="O25" i="1"/>
  <c r="O26" i="1"/>
  <c r="O30" i="1"/>
  <c r="O10" i="1"/>
  <c r="O15" i="1"/>
  <c r="O11" i="1"/>
  <c r="O12" i="1"/>
  <c r="O13" i="1"/>
  <c r="O14" i="1"/>
  <c r="P6" i="1"/>
  <c r="O9" i="1" l="1"/>
  <c r="P36" i="1" l="1"/>
</calcChain>
</file>

<file path=xl/sharedStrings.xml><?xml version="1.0" encoding="utf-8"?>
<sst xmlns="http://schemas.openxmlformats.org/spreadsheetml/2006/main" count="97" uniqueCount="67">
  <si>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</si>
  <si>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</si>
  <si>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</si>
  <si>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</si>
  <si>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</si>
  <si>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</si>
  <si>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</si>
  <si>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</si>
  <si>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</si>
  <si>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</si>
  <si>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</si>
  <si>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</si>
  <si>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</si>
  <si>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</si>
  <si>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</si>
  <si>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</si>
  <si>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</si>
  <si>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</si>
  <si>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</si>
  <si>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</si>
  <si>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</si>
  <si>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</si>
  <si>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</si>
  <si>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</si>
  <si>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</si>
  <si>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</si>
  <si>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</si>
  <si>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</si>
  <si>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</si>
  <si>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</si>
  <si>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HARCAMALAR</t>
  </si>
  <si>
    <t>BUSEM</t>
  </si>
  <si>
    <t>KILIÇ KABLO</t>
  </si>
  <si>
    <t>HAZIR KABLO</t>
  </si>
  <si>
    <t>5 MT HAZIR KABLO</t>
  </si>
  <si>
    <t>REZİDANS + PROJEKTÖR</t>
  </si>
  <si>
    <t>MERTER MAĞAZA</t>
  </si>
  <si>
    <t>NET ELEKTRİK 30 MT KABLO KANALI</t>
  </si>
  <si>
    <t>BEYAZ KARE LEDİM LED</t>
  </si>
  <si>
    <t xml:space="preserve">SERVET BEY İÇİN ALINAN AJANDA </t>
  </si>
  <si>
    <t>OTOPARK</t>
  </si>
  <si>
    <t>DÖRT MEVSİM BÜFE YEMEK</t>
  </si>
  <si>
    <t xml:space="preserve">KOCALAR GIDA </t>
  </si>
  <si>
    <t>CAM KOVANOZ DAVUTPAŞA MUTFAK</t>
  </si>
  <si>
    <t>DÖNERCİ ENGİN</t>
  </si>
  <si>
    <t>YEMEK 2 KİŞİ</t>
  </si>
  <si>
    <t>NALBUR DYSON</t>
  </si>
  <si>
    <t>MERTER BİNA</t>
  </si>
  <si>
    <t>MERTER OTOPARK</t>
  </si>
  <si>
    <t>REDMİ MOTE 8 EKRAN + ARKA KAPAK DEĞİŞİMİ EKRAN AMOLED</t>
  </si>
  <si>
    <t>MAĞAZA TELEFON</t>
  </si>
  <si>
    <t>60X60 SIVAÜSTÜ SAMSUNG LED PANEL</t>
  </si>
  <si>
    <t>MERVASAN 12V 29Amper silim adaptör</t>
  </si>
  <si>
    <t>mağaza yangın kapıları için kullanıldı</t>
  </si>
  <si>
    <t xml:space="preserve">iphone 13 kılıf </t>
  </si>
  <si>
    <t>iphone 14 promax kılıf</t>
  </si>
  <si>
    <t>ozan bey</t>
  </si>
  <si>
    <t>servet bey</t>
  </si>
  <si>
    <t>modelhane hızlı şarj takımı type-c</t>
  </si>
  <si>
    <t>Modelhane S23 Kırılmaz nano film</t>
  </si>
  <si>
    <t>4 adet duba 10 mt zincir 4 adet duba üst kısmı</t>
  </si>
  <si>
    <t>3 parmak boru anahtarı</t>
  </si>
  <si>
    <t>checkvalf  2 parmak</t>
  </si>
  <si>
    <t>merter bina kuyu için alındı</t>
  </si>
  <si>
    <t>merter mağaza</t>
  </si>
  <si>
    <t>modelhane</t>
  </si>
  <si>
    <t>davutpaşa katlarda kullanılacak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</si>
</sst>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38</xdr:row>
      <xdr:rowOff>9525</xdr:rowOff>
    </xdr:from>
    <xdr:to>
      <xdr:col>13</xdr:col>
      <xdr:colOff>342900</xdr:colOff>
      <xdr:row>40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topLeftCell="A8" zoomScale="85" zoomScaleNormal="85" workbookViewId="0">
      <selection activeCell="P35" sqref="P35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30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31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45644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32</v>
      </c>
      <c r="C9" s="53"/>
      <c r="D9" s="53"/>
      <c r="E9" s="53"/>
      <c r="F9" s="53"/>
      <c r="G9" s="53"/>
      <c r="H9" s="53"/>
      <c r="I9" s="53"/>
      <c r="J9" s="54"/>
      <c r="K9" s="54"/>
      <c r="L9" s="19">
        <v>7</v>
      </c>
      <c r="M9" s="19" t="s">
        <v>24</v>
      </c>
      <c r="N9" s="20">
        <v>170</v>
      </c>
      <c r="O9" s="21">
        <f t="shared" ref="O9:O33" si="0">L9*N9</f>
        <v>1190</v>
      </c>
      <c r="P9" s="22" t="s">
        <v>33</v>
      </c>
    </row>
    <row r="10" spans="1:16" x14ac:dyDescent="0.25">
      <c r="A10" s="10">
        <v>2</v>
      </c>
      <c r="B10" s="53" t="s">
        <v>34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1</v>
      </c>
      <c r="M10" s="19" t="s">
        <v>24</v>
      </c>
      <c r="N10" s="20">
        <v>400</v>
      </c>
      <c r="O10" s="21">
        <f t="shared" si="0"/>
        <v>400</v>
      </c>
      <c r="P10" s="22"/>
    </row>
    <row r="11" spans="1:16" x14ac:dyDescent="0.25">
      <c r="A11" s="10">
        <v>3</v>
      </c>
      <c r="B11" s="53" t="s">
        <v>35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1</v>
      </c>
      <c r="M11" s="19" t="s">
        <v>24</v>
      </c>
      <c r="N11" s="20">
        <v>1440</v>
      </c>
      <c r="O11" s="21">
        <f t="shared" si="0"/>
        <v>1440</v>
      </c>
      <c r="P11" s="22" t="s">
        <v>36</v>
      </c>
    </row>
    <row r="12" spans="1:16" x14ac:dyDescent="0.25">
      <c r="A12" s="10">
        <v>4</v>
      </c>
      <c r="B12" s="53" t="s">
        <v>37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30</v>
      </c>
      <c r="M12" s="19" t="s">
        <v>24</v>
      </c>
      <c r="N12" s="20">
        <v>27.5</v>
      </c>
      <c r="O12" s="21">
        <f t="shared" si="0"/>
        <v>825</v>
      </c>
      <c r="P12" s="22" t="s">
        <v>36</v>
      </c>
    </row>
    <row r="13" spans="1:16" x14ac:dyDescent="0.25">
      <c r="A13" s="10">
        <v>5</v>
      </c>
      <c r="B13" s="53" t="s">
        <v>38</v>
      </c>
      <c r="C13" s="53"/>
      <c r="D13" s="53"/>
      <c r="E13" s="53"/>
      <c r="F13" s="53"/>
      <c r="G13" s="53"/>
      <c r="H13" s="53"/>
      <c r="I13" s="53"/>
      <c r="J13" s="54"/>
      <c r="K13" s="54"/>
      <c r="L13" s="19">
        <v>1</v>
      </c>
      <c r="M13" s="19" t="s">
        <v>24</v>
      </c>
      <c r="N13" s="20">
        <v>850</v>
      </c>
      <c r="O13" s="21">
        <f t="shared" si="0"/>
        <v>850</v>
      </c>
      <c r="P13" s="22" t="s">
        <v>36</v>
      </c>
    </row>
    <row r="14" spans="1:16" x14ac:dyDescent="0.25">
      <c r="A14" s="10">
        <v>6</v>
      </c>
      <c r="B14" s="53" t="s">
        <v>39</v>
      </c>
      <c r="C14" s="53"/>
      <c r="D14" s="53"/>
      <c r="E14" s="53"/>
      <c r="F14" s="53"/>
      <c r="G14" s="53"/>
      <c r="H14" s="53"/>
      <c r="I14" s="53"/>
      <c r="J14" s="54"/>
      <c r="K14" s="54"/>
      <c r="L14" s="19">
        <v>10</v>
      </c>
      <c r="M14" s="19" t="s">
        <v>24</v>
      </c>
      <c r="N14" s="20">
        <v>190</v>
      </c>
      <c r="O14" s="21">
        <f t="shared" si="0"/>
        <v>1900</v>
      </c>
      <c r="P14" s="22"/>
    </row>
    <row r="15" spans="1:16" x14ac:dyDescent="0.25">
      <c r="A15" s="10">
        <v>9</v>
      </c>
      <c r="B15" s="53" t="s">
        <v>40</v>
      </c>
      <c r="C15" s="53"/>
      <c r="D15" s="53"/>
      <c r="E15" s="53"/>
      <c r="F15" s="53"/>
      <c r="G15" s="53"/>
      <c r="H15" s="53"/>
      <c r="I15" s="53"/>
      <c r="J15" s="54"/>
      <c r="K15" s="54"/>
      <c r="L15" s="19">
        <v>1</v>
      </c>
      <c r="M15" s="19" t="s">
        <v>24</v>
      </c>
      <c r="N15" s="20">
        <v>150</v>
      </c>
      <c r="O15" s="21">
        <f t="shared" si="0"/>
        <v>150</v>
      </c>
      <c r="P15" s="22">
        <v>45624</v>
      </c>
    </row>
    <row r="16" spans="1:16" x14ac:dyDescent="0.25">
      <c r="A16" s="10">
        <v>10</v>
      </c>
      <c r="B16" s="53" t="s">
        <v>40</v>
      </c>
      <c r="C16" s="53"/>
      <c r="D16" s="53"/>
      <c r="E16" s="53"/>
      <c r="F16" s="53"/>
      <c r="G16" s="53"/>
      <c r="H16" s="53"/>
      <c r="I16" s="53"/>
      <c r="J16" s="54"/>
      <c r="K16" s="54"/>
      <c r="L16" s="19">
        <v>1</v>
      </c>
      <c r="M16" s="19" t="s">
        <v>24</v>
      </c>
      <c r="N16" s="20">
        <v>100</v>
      </c>
      <c r="O16" s="21">
        <f t="shared" si="0"/>
        <v>100</v>
      </c>
      <c r="P16" s="22">
        <v>45630</v>
      </c>
    </row>
    <row r="17" spans="1:16" x14ac:dyDescent="0.25">
      <c r="A17" s="10">
        <v>11</v>
      </c>
      <c r="B17" s="53" t="s">
        <v>40</v>
      </c>
      <c r="C17" s="53"/>
      <c r="D17" s="53"/>
      <c r="E17" s="53"/>
      <c r="F17" s="53"/>
      <c r="G17" s="53"/>
      <c r="H17" s="53"/>
      <c r="I17" s="53"/>
      <c r="J17" s="54"/>
      <c r="K17" s="54"/>
      <c r="L17" s="19">
        <v>1</v>
      </c>
      <c r="M17" s="19" t="s">
        <v>24</v>
      </c>
      <c r="N17" s="20">
        <v>150</v>
      </c>
      <c r="O17" s="21">
        <f t="shared" si="0"/>
        <v>150</v>
      </c>
      <c r="P17" s="22">
        <v>45642</v>
      </c>
    </row>
    <row r="18" spans="1:16" x14ac:dyDescent="0.25">
      <c r="A18" s="10">
        <v>12</v>
      </c>
      <c r="B18" s="53" t="s">
        <v>41</v>
      </c>
      <c r="C18" s="53"/>
      <c r="D18" s="53"/>
      <c r="E18" s="53"/>
      <c r="F18" s="53"/>
      <c r="G18" s="53"/>
      <c r="H18" s="53"/>
      <c r="I18" s="53"/>
      <c r="J18" s="54"/>
      <c r="K18" s="54"/>
      <c r="L18" s="19">
        <v>1</v>
      </c>
      <c r="M18" s="19" t="s">
        <v>24</v>
      </c>
      <c r="N18" s="20">
        <v>450</v>
      </c>
      <c r="O18" s="21">
        <f t="shared" si="0"/>
        <v>450</v>
      </c>
      <c r="P18" s="23"/>
    </row>
    <row r="19" spans="1:16" x14ac:dyDescent="0.25">
      <c r="A19" s="10">
        <v>13</v>
      </c>
      <c r="B19" s="53" t="s">
        <v>42</v>
      </c>
      <c r="C19" s="53"/>
      <c r="D19" s="53"/>
      <c r="E19" s="53"/>
      <c r="F19" s="53"/>
      <c r="G19" s="53"/>
      <c r="H19" s="53"/>
      <c r="I19" s="53"/>
      <c r="J19" s="54"/>
      <c r="K19" s="54"/>
      <c r="L19" s="19">
        <v>1</v>
      </c>
      <c r="M19" s="19" t="s">
        <v>24</v>
      </c>
      <c r="N19" s="20">
        <v>1765</v>
      </c>
      <c r="O19" s="21">
        <f t="shared" si="0"/>
        <v>1765</v>
      </c>
      <c r="P19" s="23" t="s">
        <v>43</v>
      </c>
    </row>
    <row r="20" spans="1:16" x14ac:dyDescent="0.25">
      <c r="A20" s="10">
        <v>14</v>
      </c>
      <c r="B20" s="53" t="s">
        <v>44</v>
      </c>
      <c r="C20" s="53"/>
      <c r="D20" s="53"/>
      <c r="E20" s="53"/>
      <c r="F20" s="53"/>
      <c r="G20" s="53"/>
      <c r="H20" s="53"/>
      <c r="I20" s="53"/>
      <c r="J20" s="54"/>
      <c r="K20" s="54"/>
      <c r="L20" s="19">
        <v>2</v>
      </c>
      <c r="M20" s="19" t="s">
        <v>24</v>
      </c>
      <c r="N20" s="20">
        <v>330</v>
      </c>
      <c r="O20" s="21">
        <f t="shared" si="0"/>
        <v>660</v>
      </c>
      <c r="P20" s="23" t="s">
        <v>45</v>
      </c>
    </row>
    <row r="21" spans="1:16" x14ac:dyDescent="0.25">
      <c r="A21" s="10">
        <v>15</v>
      </c>
      <c r="B21" s="53" t="s">
        <v>46</v>
      </c>
      <c r="C21" s="53"/>
      <c r="D21" s="53"/>
      <c r="E21" s="53"/>
      <c r="F21" s="53"/>
      <c r="G21" s="53"/>
      <c r="H21" s="53"/>
      <c r="I21" s="53"/>
      <c r="J21" s="54"/>
      <c r="K21" s="54"/>
      <c r="L21" s="19">
        <v>1</v>
      </c>
      <c r="M21" s="19" t="s">
        <v>24</v>
      </c>
      <c r="N21" s="20">
        <v>200</v>
      </c>
      <c r="O21" s="21">
        <f t="shared" si="0"/>
        <v>200</v>
      </c>
      <c r="P21" s="23" t="s">
        <v>47</v>
      </c>
    </row>
    <row r="22" spans="1:16" x14ac:dyDescent="0.25">
      <c r="A22" s="10">
        <v>16</v>
      </c>
      <c r="B22" s="53" t="s">
        <v>48</v>
      </c>
      <c r="C22" s="53"/>
      <c r="D22" s="53"/>
      <c r="E22" s="53"/>
      <c r="F22" s="53"/>
      <c r="G22" s="53"/>
      <c r="H22" s="53"/>
      <c r="I22" s="53"/>
      <c r="J22" s="54"/>
      <c r="K22" s="54"/>
      <c r="L22" s="19">
        <v>1</v>
      </c>
      <c r="M22" s="19" t="s">
        <v>24</v>
      </c>
      <c r="N22" s="20">
        <v>75</v>
      </c>
      <c r="O22" s="21">
        <f t="shared" si="0"/>
        <v>75</v>
      </c>
      <c r="P22" s="23"/>
    </row>
    <row r="23" spans="1:16" x14ac:dyDescent="0.25">
      <c r="A23" s="10">
        <v>17</v>
      </c>
      <c r="B23" s="53" t="s">
        <v>49</v>
      </c>
      <c r="C23" s="53"/>
      <c r="D23" s="53"/>
      <c r="E23" s="53"/>
      <c r="F23" s="53"/>
      <c r="G23" s="53"/>
      <c r="H23" s="53"/>
      <c r="I23" s="53"/>
      <c r="J23" s="54"/>
      <c r="K23" s="54"/>
      <c r="L23" s="19">
        <v>1</v>
      </c>
      <c r="M23" s="19" t="s">
        <v>24</v>
      </c>
      <c r="N23" s="20">
        <v>2700</v>
      </c>
      <c r="O23" s="21">
        <f t="shared" si="0"/>
        <v>2700</v>
      </c>
      <c r="P23" s="23" t="s">
        <v>50</v>
      </c>
    </row>
    <row r="24" spans="1:16" x14ac:dyDescent="0.25">
      <c r="A24" s="10">
        <v>18</v>
      </c>
      <c r="B24" s="53" t="s">
        <v>51</v>
      </c>
      <c r="C24" s="53"/>
      <c r="D24" s="53"/>
      <c r="E24" s="53"/>
      <c r="F24" s="53"/>
      <c r="G24" s="53"/>
      <c r="H24" s="53"/>
      <c r="I24" s="53"/>
      <c r="J24" s="54"/>
      <c r="K24" s="54"/>
      <c r="L24" s="19">
        <v>10</v>
      </c>
      <c r="M24" s="19" t="s">
        <v>24</v>
      </c>
      <c r="N24" s="20">
        <v>1200</v>
      </c>
      <c r="O24" s="21">
        <f t="shared" si="0"/>
        <v>12000</v>
      </c>
      <c r="P24" s="23" t="s">
        <v>66</v>
      </c>
    </row>
    <row r="25" spans="1:16" x14ac:dyDescent="0.25">
      <c r="A25" s="10">
        <v>19</v>
      </c>
      <c r="B25" s="53" t="s">
        <v>52</v>
      </c>
      <c r="C25" s="53"/>
      <c r="D25" s="53"/>
      <c r="E25" s="53"/>
      <c r="F25" s="53"/>
      <c r="G25" s="53"/>
      <c r="H25" s="53"/>
      <c r="I25" s="53"/>
      <c r="J25" s="54"/>
      <c r="K25" s="54"/>
      <c r="L25" s="19">
        <v>2</v>
      </c>
      <c r="M25" s="19" t="s">
        <v>24</v>
      </c>
      <c r="N25" s="20">
        <v>3000</v>
      </c>
      <c r="O25" s="21">
        <f t="shared" si="0"/>
        <v>6000</v>
      </c>
      <c r="P25" s="23" t="s">
        <v>53</v>
      </c>
    </row>
    <row r="26" spans="1:16" x14ac:dyDescent="0.25">
      <c r="A26" s="10">
        <v>20</v>
      </c>
      <c r="B26" s="53" t="s">
        <v>54</v>
      </c>
      <c r="C26" s="53"/>
      <c r="D26" s="53"/>
      <c r="E26" s="53"/>
      <c r="F26" s="53"/>
      <c r="G26" s="53"/>
      <c r="H26" s="53"/>
      <c r="I26" s="53"/>
      <c r="J26" s="54"/>
      <c r="K26" s="54"/>
      <c r="L26" s="19">
        <v>2</v>
      </c>
      <c r="M26" s="19" t="s">
        <v>24</v>
      </c>
      <c r="N26" s="20">
        <v>350</v>
      </c>
      <c r="O26" s="21">
        <f t="shared" si="0"/>
        <v>700</v>
      </c>
      <c r="P26" s="23" t="s">
        <v>57</v>
      </c>
    </row>
    <row r="27" spans="1:16" x14ac:dyDescent="0.25">
      <c r="A27" s="10">
        <v>21</v>
      </c>
      <c r="B27" s="53" t="s">
        <v>55</v>
      </c>
      <c r="C27" s="53"/>
      <c r="D27" s="53"/>
      <c r="E27" s="53"/>
      <c r="F27" s="53"/>
      <c r="G27" s="53"/>
      <c r="H27" s="53"/>
      <c r="I27" s="53"/>
      <c r="J27" s="54"/>
      <c r="K27" s="54"/>
      <c r="L27" s="19">
        <v>2</v>
      </c>
      <c r="M27" s="19" t="s">
        <v>24</v>
      </c>
      <c r="N27" s="20">
        <v>450</v>
      </c>
      <c r="O27" s="21">
        <f t="shared" ref="O27:O29" si="1">L27*N27</f>
        <v>900</v>
      </c>
      <c r="P27" s="23" t="s">
        <v>56</v>
      </c>
    </row>
    <row r="28" spans="1:16" x14ac:dyDescent="0.25">
      <c r="A28" s="10">
        <v>22</v>
      </c>
      <c r="B28" s="53" t="s">
        <v>58</v>
      </c>
      <c r="C28" s="53"/>
      <c r="D28" s="53"/>
      <c r="E28" s="53"/>
      <c r="F28" s="53"/>
      <c r="G28" s="53"/>
      <c r="H28" s="53"/>
      <c r="I28" s="53"/>
      <c r="J28" s="54"/>
      <c r="K28" s="54"/>
      <c r="L28" s="19">
        <v>1</v>
      </c>
      <c r="M28" s="19" t="s">
        <v>24</v>
      </c>
      <c r="N28" s="20">
        <v>800</v>
      </c>
      <c r="O28" s="21">
        <f t="shared" si="1"/>
        <v>800</v>
      </c>
      <c r="P28" s="23" t="s">
        <v>65</v>
      </c>
    </row>
    <row r="29" spans="1:16" x14ac:dyDescent="0.25">
      <c r="A29" s="10">
        <v>23</v>
      </c>
      <c r="B29" s="53" t="s">
        <v>59</v>
      </c>
      <c r="C29" s="53"/>
      <c r="D29" s="53"/>
      <c r="E29" s="53"/>
      <c r="F29" s="53"/>
      <c r="G29" s="53"/>
      <c r="H29" s="53"/>
      <c r="I29" s="53"/>
      <c r="J29" s="54"/>
      <c r="K29" s="54"/>
      <c r="L29" s="19">
        <v>1</v>
      </c>
      <c r="M29" s="19" t="s">
        <v>24</v>
      </c>
      <c r="N29" s="20">
        <v>300</v>
      </c>
      <c r="O29" s="21">
        <f t="shared" si="1"/>
        <v>300</v>
      </c>
      <c r="P29" s="23" t="s">
        <v>65</v>
      </c>
    </row>
    <row r="30" spans="1:16" x14ac:dyDescent="0.25">
      <c r="A30" s="10">
        <v>24</v>
      </c>
      <c r="B30" s="53" t="s">
        <v>60</v>
      </c>
      <c r="C30" s="53"/>
      <c r="D30" s="53"/>
      <c r="E30" s="53"/>
      <c r="F30" s="53"/>
      <c r="G30" s="53"/>
      <c r="H30" s="53"/>
      <c r="I30" s="53"/>
      <c r="J30" s="54"/>
      <c r="K30" s="54"/>
      <c r="L30" s="19">
        <v>1</v>
      </c>
      <c r="M30" s="19" t="s">
        <v>24</v>
      </c>
      <c r="N30" s="20">
        <v>2850</v>
      </c>
      <c r="O30" s="21">
        <f t="shared" si="0"/>
        <v>2850</v>
      </c>
      <c r="P30" s="23" t="s">
        <v>64</v>
      </c>
    </row>
    <row r="31" spans="1:16" x14ac:dyDescent="0.25">
      <c r="A31" s="10">
        <v>25</v>
      </c>
      <c r="B31" s="53" t="s">
        <v>61</v>
      </c>
      <c r="C31" s="53"/>
      <c r="D31" s="53"/>
      <c r="E31" s="53"/>
      <c r="F31" s="53"/>
      <c r="G31" s="53"/>
      <c r="H31" s="53"/>
      <c r="I31" s="53"/>
      <c r="J31" s="54"/>
      <c r="K31" s="54"/>
      <c r="L31" s="19">
        <v>1</v>
      </c>
      <c r="M31" s="19" t="s">
        <v>24</v>
      </c>
      <c r="N31" s="20">
        <v>3600</v>
      </c>
      <c r="O31" s="21">
        <f t="shared" si="0"/>
        <v>3600</v>
      </c>
      <c r="P31" s="23" t="s">
        <v>63</v>
      </c>
    </row>
    <row r="32" spans="1:16" x14ac:dyDescent="0.25">
      <c r="A32" s="10">
        <v>26</v>
      </c>
      <c r="B32" s="53" t="s">
        <v>62</v>
      </c>
      <c r="C32" s="53"/>
      <c r="D32" s="53"/>
      <c r="E32" s="53"/>
      <c r="F32" s="53"/>
      <c r="G32" s="53"/>
      <c r="H32" s="53"/>
      <c r="I32" s="53"/>
      <c r="J32" s="54"/>
      <c r="K32" s="54"/>
      <c r="L32" s="19">
        <v>2</v>
      </c>
      <c r="M32" s="19" t="s">
        <v>24</v>
      </c>
      <c r="N32" s="20">
        <v>2100</v>
      </c>
      <c r="O32" s="21">
        <f t="shared" si="0"/>
        <v>4200</v>
      </c>
      <c r="P32" s="23" t="s">
        <v>63</v>
      </c>
    </row>
    <row r="33" spans="1:16" x14ac:dyDescent="0.25">
      <c r="A33" s="10">
        <v>27</v>
      </c>
      <c r="B33" s="53"/>
      <c r="C33" s="53"/>
      <c r="D33" s="53"/>
      <c r="E33" s="53"/>
      <c r="F33" s="53"/>
      <c r="G33" s="53"/>
      <c r="H33" s="53"/>
      <c r="I33" s="53"/>
      <c r="J33" s="54"/>
      <c r="K33" s="54"/>
      <c r="L33" s="19">
        <v>1</v>
      </c>
      <c r="M33" s="19" t="s">
        <v>24</v>
      </c>
      <c r="N33" s="20">
        <v>300</v>
      </c>
      <c r="O33" s="21">
        <f t="shared" si="0"/>
        <v>300</v>
      </c>
      <c r="P33" s="23"/>
    </row>
    <row r="34" spans="1:16" x14ac:dyDescent="0.25">
      <c r="A34" s="36" t="s">
        <v>28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9" t="s">
        <v>26</v>
      </c>
      <c r="P34" s="21">
        <f>SUM(O9:O33)</f>
        <v>44505</v>
      </c>
    </row>
    <row r="35" spans="1:16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9" t="s">
        <v>29</v>
      </c>
      <c r="P35" s="21">
        <v>0</v>
      </c>
    </row>
    <row r="36" spans="1:16" x14ac:dyDescent="0.2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O36" s="24" t="s">
        <v>27</v>
      </c>
      <c r="P36" s="25">
        <f>P34+P35</f>
        <v>44505</v>
      </c>
    </row>
    <row r="37" spans="1:16" ht="17.25" customHeight="1" x14ac:dyDescent="0.25">
      <c r="A37" s="50" t="s">
        <v>19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ht="17.25" customHeight="1" x14ac:dyDescent="0.25">
      <c r="A38" s="45" t="s">
        <v>20</v>
      </c>
      <c r="B38" s="45"/>
      <c r="C38" s="45"/>
      <c r="D38" s="45"/>
      <c r="E38" s="45"/>
      <c r="F38" s="45"/>
      <c r="G38" s="45"/>
      <c r="H38" s="45"/>
      <c r="I38" s="45"/>
      <c r="J38" s="23"/>
      <c r="K38" s="23"/>
      <c r="L38" s="23"/>
      <c r="M38" s="46" t="s">
        <v>21</v>
      </c>
      <c r="N38" s="46"/>
      <c r="O38" s="46" t="s">
        <v>22</v>
      </c>
      <c r="P38" s="46"/>
    </row>
    <row r="39" spans="1:16" s="1" customFormat="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23"/>
      <c r="K39" s="26"/>
      <c r="L39" s="26"/>
      <c r="M39" s="52"/>
      <c r="N39" s="52"/>
      <c r="O39" s="51"/>
      <c r="P39" s="51"/>
    </row>
    <row r="40" spans="1:16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23"/>
      <c r="K40" s="23"/>
      <c r="L40" s="23"/>
      <c r="M40" s="52"/>
      <c r="N40" s="52"/>
      <c r="O40" s="9"/>
      <c r="P40" s="23"/>
    </row>
    <row r="41" spans="1:16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23"/>
      <c r="K41" s="23"/>
      <c r="L41" s="23"/>
      <c r="M41" s="52"/>
      <c r="N41" s="52"/>
      <c r="O41" s="9"/>
      <c r="P41" s="23"/>
    </row>
    <row r="42" spans="1:16" x14ac:dyDescent="0.25">
      <c r="A42" s="48" t="s">
        <v>18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6" spans="1:16" x14ac:dyDescent="0.25">
      <c r="J46" s="47"/>
      <c r="K46" s="47"/>
    </row>
    <row r="48" spans="1:16" x14ac:dyDescent="0.25">
      <c r="J48" s="1"/>
      <c r="K48" s="1"/>
    </row>
    <row r="49" spans="10:11" x14ac:dyDescent="0.25">
      <c r="J49" s="1"/>
      <c r="K49" s="1"/>
    </row>
  </sheetData>
  <mergeCells count="51">
    <mergeCell ref="B31:K31"/>
    <mergeCell ref="B32:K32"/>
    <mergeCell ref="B33:K33"/>
    <mergeCell ref="B24:K24"/>
    <mergeCell ref="B25:K25"/>
    <mergeCell ref="B26:K26"/>
    <mergeCell ref="B30:K30"/>
    <mergeCell ref="B19:K19"/>
    <mergeCell ref="B20:K20"/>
    <mergeCell ref="B21:K21"/>
    <mergeCell ref="B22:K22"/>
    <mergeCell ref="B23:K23"/>
    <mergeCell ref="B27:K27"/>
    <mergeCell ref="B28:K28"/>
    <mergeCell ref="B29:K29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34:N36"/>
    <mergeCell ref="A38:I38"/>
    <mergeCell ref="M38:N38"/>
    <mergeCell ref="J46:K46"/>
    <mergeCell ref="A42:P42"/>
    <mergeCell ref="A37:B37"/>
    <mergeCell ref="C37:P37"/>
    <mergeCell ref="O38:P38"/>
    <mergeCell ref="A39:I39"/>
    <mergeCell ref="M39:N41"/>
    <mergeCell ref="O39:P39"/>
    <mergeCell ref="A40:I40"/>
    <mergeCell ref="A41:I41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2024-12-18T06:52:31Z</dcterms:modified>
</cp:coreProperties>
</file>