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1AA7B5D-6577-4BFA-B36D-AF40B906B3C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33" i="1"/>
  <c r="P6" i="1"/>
  <c r="O9" i="1" l="1"/>
  <c r="P34" i="1" s="1"/>
  <c r="P36" i="1" l="1"/>
</calcChain>
</file>

<file path=xl/sharedStrings.xml><?xml version="1.0" encoding="utf-8"?>
<sst xmlns="http://schemas.openxmlformats.org/spreadsheetml/2006/main" count="104" uniqueCount="65">
  <si>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</si>
  <si>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</si>
  <si>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</si>
  <si>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</si>
  <si>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</si>
  <si>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</si>
  <si>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</si>
  <si>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</si>
  <si>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</si>
  <si>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</si>
  <si>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</si>
  <si>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</si>
  <si>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</si>
  <si>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</si>
  <si>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</si>
  <si>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</si>
  <si>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</si>
  <si>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</si>
  <si>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</si>
  <si>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</si>
  <si>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</si>
  <si>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</si>
  <si>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</si>
  <si>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</si>
  <si>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</si>
  <si>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</si>
  <si>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</si>
  <si>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</si>
  <si>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CEM ÇOBAN MASRAF</t>
  </si>
  <si>
    <t>"</t>
  </si>
  <si>
    <t>KASADAN ALINAN</t>
  </si>
  <si>
    <t>10 adet rj45 ek aparatı</t>
  </si>
  <si>
    <t>paket</t>
  </si>
  <si>
    <t>rj45 soket bimel</t>
  </si>
  <si>
    <t>spiral telefon kablosu</t>
  </si>
  <si>
    <t>RJ 11 Telefon soket</t>
  </si>
  <si>
    <t>telefon dönen ek aparat</t>
  </si>
  <si>
    <t>hdmi çevirisi ethernet 60 mt</t>
  </si>
  <si>
    <t>elektrik bandı beyaz</t>
  </si>
  <si>
    <t>3m elektrik bandı kırmızı</t>
  </si>
  <si>
    <t>ladymall yetmeyen kabloları için</t>
  </si>
  <si>
    <t>1 paket busem 1 paket ladymall</t>
  </si>
  <si>
    <t>busem mağaza</t>
  </si>
  <si>
    <t>kepenk kumanası</t>
  </si>
  <si>
    <t>ölçüm kablo uç</t>
  </si>
  <si>
    <t>selami beyin istediği tehlike yazısı klementslerin malzemesi</t>
  </si>
  <si>
    <t>busem yeni bina elektrik panosu</t>
  </si>
  <si>
    <t>50*100 DLP KABLO KANALI</t>
  </si>
  <si>
    <t>MT</t>
  </si>
  <si>
    <t>50*100 DLP KANAL İÇİ KÖŞE</t>
  </si>
  <si>
    <t>50*100 DLP KANAL DIŞ KÖŞE</t>
  </si>
  <si>
    <t>S.ARMADA 2*45I ŞEBEKE PRİZ BYZ</t>
  </si>
  <si>
    <t>SİSTEM ARMADA RJ45 CAT6 UTP 1 MOD</t>
  </si>
  <si>
    <t>DLP-S 2 MODÜL KAİDE</t>
  </si>
  <si>
    <t>DLP-S 6 MODÜL KAİDE</t>
  </si>
  <si>
    <t>CAT6 KABLO HUTP H.F</t>
  </si>
  <si>
    <t>3*2,5 NHXMH KABLO</t>
  </si>
  <si>
    <t>KANAL SONLAMA</t>
  </si>
  <si>
    <t>KARAKÖY OTOPARK</t>
  </si>
  <si>
    <t>YENİ DOĞUŞ MARKET</t>
  </si>
  <si>
    <t>LADYMALL ÇALIŞANLARA İÇECEK ALINDI</t>
  </si>
  <si>
    <t>LADYMALL</t>
  </si>
  <si>
    <t>BİLGİİŞLEM</t>
  </si>
  <si>
    <t>ÇETSAN ALINAN ÜRÜNLER KLİPS VS</t>
  </si>
  <si>
    <t>FABRİKA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</si>
</sst>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1" fillId="0" borderId="1" xfId="1" applyFont="1" applyBorder="1" applyAlignment="1">
      <alignment horizontal="center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38</xdr:row>
      <xdr:rowOff>9525</xdr:rowOff>
    </xdr:from>
    <xdr:to>
      <xdr:col>13</xdr:col>
      <xdr:colOff>342900</xdr:colOff>
      <xdr:row>40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zoomScale="85" zoomScaleNormal="85" workbookViewId="0">
      <selection activeCell="P13" sqref="P13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9"/>
      <c r="B1" s="40"/>
      <c r="C1" s="40"/>
      <c r="D1" s="41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42"/>
      <c r="B2" s="43"/>
      <c r="C2" s="43"/>
      <c r="D2" s="44"/>
      <c r="E2" s="4"/>
      <c r="F2" s="4"/>
      <c r="G2" s="4"/>
      <c r="H2" s="4"/>
      <c r="I2" s="29" t="s">
        <v>0</v>
      </c>
      <c r="J2" s="29"/>
      <c r="K2" s="58" t="s">
        <v>28</v>
      </c>
      <c r="L2" s="58"/>
      <c r="M2" s="58"/>
      <c r="N2" s="58"/>
      <c r="O2" s="9" t="s">
        <v>1</v>
      </c>
      <c r="P2" s="10" t="s">
        <v>2</v>
      </c>
    </row>
    <row r="3" spans="1:16" ht="15" customHeight="1" x14ac:dyDescent="0.25">
      <c r="A3" s="42"/>
      <c r="B3" s="43"/>
      <c r="C3" s="43"/>
      <c r="D3" s="44"/>
      <c r="E3" s="4"/>
      <c r="F3" s="4"/>
      <c r="G3" s="4"/>
      <c r="H3" s="4"/>
      <c r="I3" s="59" t="s">
        <v>3</v>
      </c>
      <c r="J3" s="59"/>
      <c r="K3" s="59"/>
      <c r="L3" s="59"/>
      <c r="M3" s="59"/>
      <c r="N3" s="59"/>
      <c r="O3" s="9" t="s">
        <v>4</v>
      </c>
      <c r="P3" s="11">
        <v>41036</v>
      </c>
    </row>
    <row r="4" spans="1:16" ht="15" customHeight="1" x14ac:dyDescent="0.25">
      <c r="A4" s="42"/>
      <c r="B4" s="43"/>
      <c r="C4" s="43"/>
      <c r="D4" s="44"/>
      <c r="E4" s="4"/>
      <c r="F4" s="4"/>
      <c r="G4" s="4"/>
      <c r="H4" s="4"/>
      <c r="I4" s="29" t="s">
        <v>5</v>
      </c>
      <c r="J4" s="29"/>
      <c r="K4" s="58"/>
      <c r="L4" s="58"/>
      <c r="M4" s="58"/>
      <c r="N4" s="58"/>
      <c r="O4" s="9" t="s">
        <v>6</v>
      </c>
      <c r="P4" s="12" t="s">
        <v>7</v>
      </c>
    </row>
    <row r="5" spans="1:16" ht="15" customHeight="1" x14ac:dyDescent="0.25">
      <c r="A5" s="42"/>
      <c r="B5" s="43"/>
      <c r="C5" s="43"/>
      <c r="D5" s="44"/>
      <c r="E5" s="4"/>
      <c r="F5" s="4"/>
      <c r="G5" s="4"/>
      <c r="H5" s="4"/>
      <c r="I5" s="29" t="s">
        <v>8</v>
      </c>
      <c r="J5" s="29"/>
      <c r="K5" s="29"/>
      <c r="L5" s="29"/>
      <c r="M5" s="29"/>
      <c r="N5" s="29"/>
      <c r="O5" s="9" t="s">
        <v>9</v>
      </c>
      <c r="P5" s="13">
        <v>1</v>
      </c>
    </row>
    <row r="6" spans="1:16" ht="15" customHeight="1" x14ac:dyDescent="0.25">
      <c r="A6" s="42"/>
      <c r="B6" s="43"/>
      <c r="C6" s="43"/>
      <c r="D6" s="44"/>
      <c r="E6" s="4"/>
      <c r="F6" s="4"/>
      <c r="G6" s="4"/>
      <c r="H6" s="4"/>
      <c r="I6" s="29" t="s">
        <v>10</v>
      </c>
      <c r="J6" s="29"/>
      <c r="K6" s="29"/>
      <c r="L6" s="29"/>
      <c r="M6" s="29"/>
      <c r="N6" s="29"/>
      <c r="O6" s="14" t="s">
        <v>11</v>
      </c>
      <c r="P6" s="15">
        <f ca="1">TODAY()</f>
        <v>45608</v>
      </c>
    </row>
    <row r="7" spans="1:16" ht="11.1" customHeight="1" x14ac:dyDescent="0.25">
      <c r="A7" s="45"/>
      <c r="B7" s="46"/>
      <c r="C7" s="46"/>
      <c r="D7" s="47"/>
      <c r="E7" s="4"/>
      <c r="F7" s="4"/>
      <c r="G7" s="4"/>
      <c r="H7" s="4"/>
      <c r="I7" s="30"/>
      <c r="J7" s="30"/>
      <c r="K7" s="30"/>
      <c r="L7" s="30"/>
      <c r="M7" s="30"/>
      <c r="N7" s="30"/>
      <c r="O7" s="30"/>
      <c r="P7" s="30"/>
    </row>
    <row r="8" spans="1:16" ht="33" customHeight="1" x14ac:dyDescent="0.25">
      <c r="A8" s="16" t="s">
        <v>12</v>
      </c>
      <c r="B8" s="31" t="s">
        <v>13</v>
      </c>
      <c r="C8" s="31"/>
      <c r="D8" s="31"/>
      <c r="E8" s="31"/>
      <c r="F8" s="31"/>
      <c r="G8" s="31"/>
      <c r="H8" s="31"/>
      <c r="I8" s="31"/>
      <c r="J8" s="31"/>
      <c r="K8" s="31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31</v>
      </c>
      <c r="C9" s="27"/>
      <c r="D9" s="27"/>
      <c r="E9" s="27"/>
      <c r="F9" s="27"/>
      <c r="G9" s="27"/>
      <c r="H9" s="27"/>
      <c r="I9" s="27"/>
      <c r="J9" s="28"/>
      <c r="K9" s="28"/>
      <c r="L9" s="19">
        <v>10</v>
      </c>
      <c r="M9" s="19" t="s">
        <v>24</v>
      </c>
      <c r="N9" s="20">
        <v>345</v>
      </c>
      <c r="O9" s="21">
        <f t="shared" ref="O9:O33" si="0">L9*N9</f>
        <v>3450</v>
      </c>
      <c r="P9" s="22" t="s">
        <v>40</v>
      </c>
    </row>
    <row r="10" spans="1:16" x14ac:dyDescent="0.25">
      <c r="A10" s="10">
        <v>2</v>
      </c>
      <c r="B10" s="27" t="s">
        <v>39</v>
      </c>
      <c r="C10" s="27"/>
      <c r="D10" s="27"/>
      <c r="E10" s="27"/>
      <c r="F10" s="27"/>
      <c r="G10" s="27"/>
      <c r="H10" s="27"/>
      <c r="I10" s="27"/>
      <c r="J10" s="28"/>
      <c r="K10" s="28"/>
      <c r="L10" s="19">
        <v>10</v>
      </c>
      <c r="M10" s="19" t="s">
        <v>24</v>
      </c>
      <c r="N10" s="20">
        <v>25</v>
      </c>
      <c r="O10" s="21">
        <f t="shared" si="0"/>
        <v>250</v>
      </c>
      <c r="P10" s="22" t="s">
        <v>61</v>
      </c>
    </row>
    <row r="11" spans="1:16" x14ac:dyDescent="0.25">
      <c r="A11" s="10">
        <v>3</v>
      </c>
      <c r="B11" s="27" t="s">
        <v>33</v>
      </c>
      <c r="C11" s="27"/>
      <c r="D11" s="27"/>
      <c r="E11" s="27"/>
      <c r="F11" s="27"/>
      <c r="G11" s="27"/>
      <c r="H11" s="27"/>
      <c r="I11" s="27"/>
      <c r="J11" s="28"/>
      <c r="K11" s="28"/>
      <c r="L11" s="19">
        <v>2</v>
      </c>
      <c r="M11" s="19" t="s">
        <v>32</v>
      </c>
      <c r="N11" s="20">
        <v>850</v>
      </c>
      <c r="O11" s="21">
        <f t="shared" si="0"/>
        <v>1700</v>
      </c>
      <c r="P11" s="22" t="s">
        <v>41</v>
      </c>
    </row>
    <row r="12" spans="1:16" x14ac:dyDescent="0.25">
      <c r="A12" s="10">
        <v>4</v>
      </c>
      <c r="B12" s="27" t="s">
        <v>34</v>
      </c>
      <c r="C12" s="27"/>
      <c r="D12" s="27"/>
      <c r="E12" s="27"/>
      <c r="F12" s="27"/>
      <c r="G12" s="27"/>
      <c r="H12" s="27"/>
      <c r="I12" s="27"/>
      <c r="J12" s="28"/>
      <c r="K12" s="28"/>
      <c r="L12" s="19">
        <v>4</v>
      </c>
      <c r="M12" s="19" t="s">
        <v>24</v>
      </c>
      <c r="N12" s="20">
        <v>150</v>
      </c>
      <c r="O12" s="21">
        <f t="shared" si="0"/>
        <v>600</v>
      </c>
      <c r="P12" s="22" t="s">
        <v>64</v>
      </c>
    </row>
    <row r="13" spans="1:16" x14ac:dyDescent="0.25">
      <c r="A13" s="10">
        <v>5</v>
      </c>
      <c r="B13" s="27" t="s">
        <v>35</v>
      </c>
      <c r="C13" s="27"/>
      <c r="D13" s="27"/>
      <c r="E13" s="27"/>
      <c r="F13" s="27"/>
      <c r="G13" s="27"/>
      <c r="H13" s="27"/>
      <c r="I13" s="27"/>
      <c r="J13" s="28"/>
      <c r="K13" s="28"/>
      <c r="L13" s="19">
        <v>2</v>
      </c>
      <c r="M13" s="19" t="s">
        <v>32</v>
      </c>
      <c r="N13" s="20">
        <v>360</v>
      </c>
      <c r="O13" s="21">
        <f t="shared" si="0"/>
        <v>720</v>
      </c>
      <c r="P13" s="22" t="s">
        <v>41</v>
      </c>
    </row>
    <row r="14" spans="1:16" x14ac:dyDescent="0.25">
      <c r="A14" s="10">
        <v>6</v>
      </c>
      <c r="B14" s="27" t="s">
        <v>36</v>
      </c>
      <c r="C14" s="27"/>
      <c r="D14" s="27"/>
      <c r="E14" s="27"/>
      <c r="F14" s="27"/>
      <c r="G14" s="27"/>
      <c r="H14" s="27"/>
      <c r="I14" s="27"/>
      <c r="J14" s="28"/>
      <c r="K14" s="28"/>
      <c r="L14" s="19">
        <v>4</v>
      </c>
      <c r="M14" s="19" t="s">
        <v>24</v>
      </c>
      <c r="N14" s="20">
        <v>80</v>
      </c>
      <c r="O14" s="21">
        <f t="shared" si="0"/>
        <v>320</v>
      </c>
      <c r="P14" s="22" t="s">
        <v>64</v>
      </c>
    </row>
    <row r="15" spans="1:16" x14ac:dyDescent="0.25">
      <c r="A15" s="10">
        <v>9</v>
      </c>
      <c r="B15" s="27" t="s">
        <v>37</v>
      </c>
      <c r="C15" s="27"/>
      <c r="D15" s="27"/>
      <c r="E15" s="27"/>
      <c r="F15" s="27"/>
      <c r="G15" s="27"/>
      <c r="H15" s="27"/>
      <c r="I15" s="27"/>
      <c r="J15" s="28"/>
      <c r="K15" s="28"/>
      <c r="L15" s="19">
        <v>1</v>
      </c>
      <c r="M15" s="19" t="s">
        <v>24</v>
      </c>
      <c r="N15" s="20">
        <v>860</v>
      </c>
      <c r="O15" s="21">
        <f t="shared" si="0"/>
        <v>860</v>
      </c>
      <c r="P15" s="22" t="s">
        <v>64</v>
      </c>
    </row>
    <row r="16" spans="1:16" x14ac:dyDescent="0.25">
      <c r="A16" s="10">
        <v>10</v>
      </c>
      <c r="B16" s="27" t="s">
        <v>38</v>
      </c>
      <c r="C16" s="27"/>
      <c r="D16" s="27"/>
      <c r="E16" s="27"/>
      <c r="F16" s="27"/>
      <c r="G16" s="27"/>
      <c r="H16" s="27"/>
      <c r="I16" s="27"/>
      <c r="J16" s="28"/>
      <c r="K16" s="28"/>
      <c r="L16" s="19">
        <v>10</v>
      </c>
      <c r="M16" s="19" t="s">
        <v>24</v>
      </c>
      <c r="N16" s="20">
        <v>25</v>
      </c>
      <c r="O16" s="21">
        <f t="shared" si="0"/>
        <v>250</v>
      </c>
      <c r="P16" s="23" t="s">
        <v>42</v>
      </c>
    </row>
    <row r="17" spans="1:16" x14ac:dyDescent="0.25">
      <c r="A17" s="10">
        <v>11</v>
      </c>
      <c r="B17" s="27" t="s">
        <v>43</v>
      </c>
      <c r="C17" s="27"/>
      <c r="D17" s="27"/>
      <c r="E17" s="27"/>
      <c r="F17" s="27"/>
      <c r="G17" s="27"/>
      <c r="H17" s="27"/>
      <c r="I17" s="27"/>
      <c r="J17" s="28"/>
      <c r="K17" s="28"/>
      <c r="L17" s="19">
        <v>4</v>
      </c>
      <c r="M17" s="19" t="s">
        <v>24</v>
      </c>
      <c r="N17" s="20">
        <v>300</v>
      </c>
      <c r="O17" s="21">
        <f t="shared" si="0"/>
        <v>1200</v>
      </c>
      <c r="P17" s="22" t="s">
        <v>61</v>
      </c>
    </row>
    <row r="18" spans="1:16" x14ac:dyDescent="0.25">
      <c r="A18" s="10">
        <v>12</v>
      </c>
      <c r="B18" s="27" t="s">
        <v>43</v>
      </c>
      <c r="C18" s="27"/>
      <c r="D18" s="27"/>
      <c r="E18" s="27"/>
      <c r="F18" s="27"/>
      <c r="G18" s="27"/>
      <c r="H18" s="27"/>
      <c r="I18" s="27"/>
      <c r="J18" s="28"/>
      <c r="K18" s="28"/>
      <c r="L18" s="19">
        <v>1</v>
      </c>
      <c r="M18" s="19" t="s">
        <v>24</v>
      </c>
      <c r="N18" s="20">
        <v>200</v>
      </c>
      <c r="O18" s="21">
        <f t="shared" si="0"/>
        <v>200</v>
      </c>
      <c r="P18" s="23" t="s">
        <v>61</v>
      </c>
    </row>
    <row r="19" spans="1:16" x14ac:dyDescent="0.25">
      <c r="A19" s="10">
        <v>13</v>
      </c>
      <c r="B19" s="27" t="s">
        <v>44</v>
      </c>
      <c r="C19" s="27"/>
      <c r="D19" s="27"/>
      <c r="E19" s="27"/>
      <c r="F19" s="27"/>
      <c r="G19" s="27"/>
      <c r="H19" s="27"/>
      <c r="I19" s="27"/>
      <c r="J19" s="28"/>
      <c r="K19" s="28"/>
      <c r="L19" s="19">
        <v>1</v>
      </c>
      <c r="M19" s="19" t="s">
        <v>24</v>
      </c>
      <c r="N19" s="20">
        <v>100</v>
      </c>
      <c r="O19" s="21">
        <f t="shared" si="0"/>
        <v>100</v>
      </c>
      <c r="P19" s="23" t="s">
        <v>62</v>
      </c>
    </row>
    <row r="20" spans="1:16" x14ac:dyDescent="0.25">
      <c r="A20" s="10">
        <v>14</v>
      </c>
      <c r="B20" s="27" t="s">
        <v>45</v>
      </c>
      <c r="C20" s="27"/>
      <c r="D20" s="27"/>
      <c r="E20" s="27"/>
      <c r="F20" s="27"/>
      <c r="G20" s="27"/>
      <c r="H20" s="27"/>
      <c r="I20" s="27"/>
      <c r="J20" s="28"/>
      <c r="K20" s="28"/>
      <c r="L20" s="19">
        <v>1</v>
      </c>
      <c r="M20" s="19" t="s">
        <v>24</v>
      </c>
      <c r="N20" s="20">
        <v>3500</v>
      </c>
      <c r="O20" s="21">
        <f t="shared" si="0"/>
        <v>3500</v>
      </c>
      <c r="P20" s="23" t="s">
        <v>46</v>
      </c>
    </row>
    <row r="21" spans="1:16" x14ac:dyDescent="0.25">
      <c r="A21" s="10">
        <v>15</v>
      </c>
      <c r="B21" s="27" t="s">
        <v>47</v>
      </c>
      <c r="C21" s="27"/>
      <c r="D21" s="27"/>
      <c r="E21" s="27"/>
      <c r="F21" s="27"/>
      <c r="G21" s="27"/>
      <c r="H21" s="27"/>
      <c r="I21" s="27"/>
      <c r="J21" s="28"/>
      <c r="K21" s="28"/>
      <c r="L21" s="19">
        <v>32</v>
      </c>
      <c r="M21" s="19" t="s">
        <v>48</v>
      </c>
      <c r="N21" s="20">
        <v>180</v>
      </c>
      <c r="O21" s="21">
        <f t="shared" si="0"/>
        <v>5760</v>
      </c>
      <c r="P21" s="23" t="s">
        <v>61</v>
      </c>
    </row>
    <row r="22" spans="1:16" x14ac:dyDescent="0.25">
      <c r="A22" s="10">
        <v>16</v>
      </c>
      <c r="B22" s="27" t="s">
        <v>49</v>
      </c>
      <c r="C22" s="27"/>
      <c r="D22" s="27"/>
      <c r="E22" s="27"/>
      <c r="F22" s="27"/>
      <c r="G22" s="27"/>
      <c r="H22" s="27"/>
      <c r="I22" s="27"/>
      <c r="J22" s="28"/>
      <c r="K22" s="28"/>
      <c r="L22" s="19">
        <v>2</v>
      </c>
      <c r="M22" s="19" t="s">
        <v>24</v>
      </c>
      <c r="N22" s="20">
        <v>146</v>
      </c>
      <c r="O22" s="21">
        <f t="shared" si="0"/>
        <v>292</v>
      </c>
      <c r="P22" s="23" t="s">
        <v>61</v>
      </c>
    </row>
    <row r="23" spans="1:16" x14ac:dyDescent="0.25">
      <c r="A23" s="10">
        <v>17</v>
      </c>
      <c r="B23" s="27" t="s">
        <v>50</v>
      </c>
      <c r="C23" s="27"/>
      <c r="D23" s="27"/>
      <c r="E23" s="27"/>
      <c r="F23" s="27"/>
      <c r="G23" s="27"/>
      <c r="H23" s="27"/>
      <c r="I23" s="27"/>
      <c r="J23" s="28"/>
      <c r="K23" s="28"/>
      <c r="L23" s="19">
        <v>2</v>
      </c>
      <c r="M23" s="19" t="s">
        <v>24</v>
      </c>
      <c r="N23" s="20">
        <v>146</v>
      </c>
      <c r="O23" s="21">
        <f t="shared" si="0"/>
        <v>292</v>
      </c>
      <c r="P23" s="23" t="s">
        <v>61</v>
      </c>
    </row>
    <row r="24" spans="1:16" x14ac:dyDescent="0.25">
      <c r="A24" s="10">
        <v>18</v>
      </c>
      <c r="B24" s="27" t="s">
        <v>51</v>
      </c>
      <c r="C24" s="27"/>
      <c r="D24" s="27"/>
      <c r="E24" s="27"/>
      <c r="F24" s="27"/>
      <c r="G24" s="27"/>
      <c r="H24" s="27"/>
      <c r="I24" s="27"/>
      <c r="J24" s="28"/>
      <c r="K24" s="28"/>
      <c r="L24" s="19">
        <v>10</v>
      </c>
      <c r="M24" s="19" t="s">
        <v>24</v>
      </c>
      <c r="N24" s="20">
        <v>651</v>
      </c>
      <c r="O24" s="21">
        <f t="shared" si="0"/>
        <v>6510</v>
      </c>
      <c r="P24" s="23" t="s">
        <v>61</v>
      </c>
    </row>
    <row r="25" spans="1:16" x14ac:dyDescent="0.25">
      <c r="A25" s="10">
        <v>19</v>
      </c>
      <c r="B25" s="27" t="s">
        <v>53</v>
      </c>
      <c r="C25" s="27"/>
      <c r="D25" s="27"/>
      <c r="E25" s="27"/>
      <c r="F25" s="27"/>
      <c r="G25" s="27"/>
      <c r="H25" s="27"/>
      <c r="I25" s="27"/>
      <c r="J25" s="28"/>
      <c r="K25" s="28"/>
      <c r="L25" s="19">
        <v>10</v>
      </c>
      <c r="M25" s="19" t="s">
        <v>24</v>
      </c>
      <c r="N25" s="20">
        <v>175</v>
      </c>
      <c r="O25" s="21">
        <f t="shared" si="0"/>
        <v>1750</v>
      </c>
      <c r="P25" s="23" t="s">
        <v>61</v>
      </c>
    </row>
    <row r="26" spans="1:16" x14ac:dyDescent="0.25">
      <c r="A26" s="10">
        <v>20</v>
      </c>
      <c r="B26" s="27" t="s">
        <v>52</v>
      </c>
      <c r="C26" s="27"/>
      <c r="D26" s="27"/>
      <c r="E26" s="27"/>
      <c r="F26" s="27"/>
      <c r="G26" s="27"/>
      <c r="H26" s="27"/>
      <c r="I26" s="27"/>
      <c r="J26" s="28"/>
      <c r="K26" s="28"/>
      <c r="L26" s="19">
        <v>10</v>
      </c>
      <c r="M26" s="19" t="s">
        <v>24</v>
      </c>
      <c r="N26" s="20">
        <v>370</v>
      </c>
      <c r="O26" s="21">
        <f t="shared" ref="O26:O32" si="1">L26*N26</f>
        <v>3700</v>
      </c>
      <c r="P26" s="23" t="s">
        <v>61</v>
      </c>
    </row>
    <row r="27" spans="1:16" x14ac:dyDescent="0.25">
      <c r="A27" s="10">
        <v>21</v>
      </c>
      <c r="B27" s="27" t="s">
        <v>54</v>
      </c>
      <c r="C27" s="27"/>
      <c r="D27" s="27"/>
      <c r="E27" s="27"/>
      <c r="F27" s="27"/>
      <c r="G27" s="27"/>
      <c r="H27" s="27"/>
      <c r="I27" s="27"/>
      <c r="J27" s="28"/>
      <c r="K27" s="28"/>
      <c r="L27" s="19">
        <v>10</v>
      </c>
      <c r="M27" s="19" t="s">
        <v>24</v>
      </c>
      <c r="N27" s="20">
        <v>234</v>
      </c>
      <c r="O27" s="21">
        <f t="shared" si="1"/>
        <v>2340</v>
      </c>
      <c r="P27" s="23" t="s">
        <v>61</v>
      </c>
    </row>
    <row r="28" spans="1:16" x14ac:dyDescent="0.25">
      <c r="A28" s="10">
        <v>22</v>
      </c>
      <c r="B28" s="27" t="s">
        <v>55</v>
      </c>
      <c r="C28" s="27"/>
      <c r="D28" s="27"/>
      <c r="E28" s="27"/>
      <c r="F28" s="27"/>
      <c r="G28" s="27"/>
      <c r="H28" s="27"/>
      <c r="I28" s="27"/>
      <c r="J28" s="28"/>
      <c r="K28" s="28"/>
      <c r="L28" s="19">
        <v>610</v>
      </c>
      <c r="M28" s="19" t="s">
        <v>48</v>
      </c>
      <c r="N28" s="20">
        <v>14</v>
      </c>
      <c r="O28" s="21">
        <f t="shared" si="1"/>
        <v>8540</v>
      </c>
      <c r="P28" s="23" t="s">
        <v>61</v>
      </c>
    </row>
    <row r="29" spans="1:16" x14ac:dyDescent="0.25">
      <c r="A29" s="10">
        <v>23</v>
      </c>
      <c r="B29" s="27" t="s">
        <v>56</v>
      </c>
      <c r="C29" s="27"/>
      <c r="D29" s="27"/>
      <c r="E29" s="27"/>
      <c r="F29" s="27"/>
      <c r="G29" s="27"/>
      <c r="H29" s="27"/>
      <c r="I29" s="27"/>
      <c r="J29" s="28"/>
      <c r="K29" s="28"/>
      <c r="L29" s="19">
        <v>500</v>
      </c>
      <c r="M29" s="19" t="s">
        <v>48</v>
      </c>
      <c r="N29" s="20">
        <v>45</v>
      </c>
      <c r="O29" s="21">
        <f t="shared" si="1"/>
        <v>22500</v>
      </c>
      <c r="P29" s="23" t="s">
        <v>61</v>
      </c>
    </row>
    <row r="30" spans="1:16" x14ac:dyDescent="0.25">
      <c r="A30" s="10">
        <v>24</v>
      </c>
      <c r="B30" s="27" t="s">
        <v>57</v>
      </c>
      <c r="C30" s="27"/>
      <c r="D30" s="27"/>
      <c r="E30" s="27"/>
      <c r="F30" s="27"/>
      <c r="G30" s="27"/>
      <c r="H30" s="27"/>
      <c r="I30" s="27"/>
      <c r="J30" s="28"/>
      <c r="K30" s="28"/>
      <c r="L30" s="19">
        <v>5</v>
      </c>
      <c r="M30" s="19" t="s">
        <v>24</v>
      </c>
      <c r="N30" s="20">
        <v>65</v>
      </c>
      <c r="O30" s="21">
        <f t="shared" si="1"/>
        <v>325</v>
      </c>
      <c r="P30" s="23" t="s">
        <v>61</v>
      </c>
    </row>
    <row r="31" spans="1:16" x14ac:dyDescent="0.25">
      <c r="A31" s="10">
        <v>25</v>
      </c>
      <c r="B31" s="27" t="s">
        <v>58</v>
      </c>
      <c r="C31" s="27"/>
      <c r="D31" s="27"/>
      <c r="E31" s="27"/>
      <c r="F31" s="27"/>
      <c r="G31" s="27"/>
      <c r="H31" s="27"/>
      <c r="I31" s="27"/>
      <c r="J31" s="28"/>
      <c r="K31" s="28"/>
      <c r="L31" s="19">
        <v>1</v>
      </c>
      <c r="M31" s="19" t="s">
        <v>24</v>
      </c>
      <c r="N31" s="20">
        <v>150</v>
      </c>
      <c r="O31" s="21">
        <f t="shared" si="1"/>
        <v>150</v>
      </c>
      <c r="P31" s="23"/>
    </row>
    <row r="32" spans="1:16" x14ac:dyDescent="0.25">
      <c r="A32" s="10">
        <v>25</v>
      </c>
      <c r="B32" s="27" t="s">
        <v>59</v>
      </c>
      <c r="C32" s="27"/>
      <c r="D32" s="27"/>
      <c r="E32" s="27"/>
      <c r="F32" s="27"/>
      <c r="G32" s="27"/>
      <c r="H32" s="27"/>
      <c r="I32" s="27"/>
      <c r="J32" s="28"/>
      <c r="K32" s="28"/>
      <c r="L32" s="19">
        <v>1</v>
      </c>
      <c r="M32" s="19" t="s">
        <v>24</v>
      </c>
      <c r="N32" s="20">
        <v>181</v>
      </c>
      <c r="O32" s="21">
        <f t="shared" si="1"/>
        <v>181</v>
      </c>
      <c r="P32" s="23" t="s">
        <v>60</v>
      </c>
    </row>
    <row r="33" spans="1:16" x14ac:dyDescent="0.25">
      <c r="A33" s="10">
        <v>25</v>
      </c>
      <c r="B33" s="27" t="s">
        <v>63</v>
      </c>
      <c r="C33" s="27"/>
      <c r="D33" s="27"/>
      <c r="E33" s="27"/>
      <c r="F33" s="27"/>
      <c r="G33" s="27"/>
      <c r="H33" s="27"/>
      <c r="I33" s="27"/>
      <c r="J33" s="28"/>
      <c r="K33" s="28"/>
      <c r="L33" s="19">
        <v>1</v>
      </c>
      <c r="M33" s="19" t="s">
        <v>24</v>
      </c>
      <c r="N33" s="20">
        <v>2444</v>
      </c>
      <c r="O33" s="21">
        <f t="shared" si="0"/>
        <v>2444</v>
      </c>
      <c r="P33" s="23" t="s">
        <v>61</v>
      </c>
    </row>
    <row r="34" spans="1:16" x14ac:dyDescent="0.25">
      <c r="A34" s="48" t="s">
        <v>29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9" t="s">
        <v>26</v>
      </c>
      <c r="P34" s="21">
        <f>SUM(O9:O33)</f>
        <v>67934</v>
      </c>
    </row>
    <row r="35" spans="1:16" x14ac:dyDescent="0.25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3"/>
      <c r="O35" s="9" t="s">
        <v>30</v>
      </c>
      <c r="P35" s="21">
        <v>-63000</v>
      </c>
    </row>
    <row r="36" spans="1:16" x14ac:dyDescent="0.25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  <c r="O36" s="24" t="s">
        <v>27</v>
      </c>
      <c r="P36" s="25">
        <f>P34+P35</f>
        <v>4934</v>
      </c>
    </row>
    <row r="37" spans="1:16" ht="17.25" customHeight="1" x14ac:dyDescent="0.25">
      <c r="A37" s="35" t="s">
        <v>19</v>
      </c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ht="17.25" customHeight="1" x14ac:dyDescent="0.25">
      <c r="A38" s="57" t="s">
        <v>20</v>
      </c>
      <c r="B38" s="57"/>
      <c r="C38" s="57"/>
      <c r="D38" s="57"/>
      <c r="E38" s="57"/>
      <c r="F38" s="57"/>
      <c r="G38" s="57"/>
      <c r="H38" s="57"/>
      <c r="I38" s="57"/>
      <c r="J38" s="23"/>
      <c r="K38" s="23"/>
      <c r="L38" s="23"/>
      <c r="M38" s="37" t="s">
        <v>21</v>
      </c>
      <c r="N38" s="37"/>
      <c r="O38" s="37" t="s">
        <v>22</v>
      </c>
      <c r="P38" s="37"/>
    </row>
    <row r="39" spans="1:16" s="1" customForma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23"/>
      <c r="K39" s="26"/>
      <c r="L39" s="26"/>
      <c r="M39" s="38"/>
      <c r="N39" s="38"/>
      <c r="O39" s="36"/>
      <c r="P39" s="36"/>
    </row>
    <row r="40" spans="1:16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23"/>
      <c r="K40" s="23"/>
      <c r="L40" s="23"/>
      <c r="M40" s="38"/>
      <c r="N40" s="38"/>
      <c r="O40" s="9"/>
      <c r="P40" s="23"/>
    </row>
    <row r="41" spans="1:16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23"/>
      <c r="K41" s="23"/>
      <c r="L41" s="23"/>
      <c r="M41" s="38"/>
      <c r="N41" s="38"/>
      <c r="O41" s="9"/>
      <c r="P41" s="23"/>
    </row>
    <row r="42" spans="1:16" x14ac:dyDescent="0.25">
      <c r="A42" s="33" t="s">
        <v>18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6" spans="1:16" x14ac:dyDescent="0.25">
      <c r="J46" s="32"/>
      <c r="K46" s="32"/>
    </row>
    <row r="48" spans="1:16" x14ac:dyDescent="0.25">
      <c r="J48" s="1"/>
      <c r="K48" s="1"/>
    </row>
    <row r="49" spans="10:11" x14ac:dyDescent="0.25">
      <c r="J49" s="1"/>
      <c r="K49" s="1"/>
    </row>
  </sheetData>
  <mergeCells count="51">
    <mergeCell ref="B18:K18"/>
    <mergeCell ref="A1:D7"/>
    <mergeCell ref="A34:N36"/>
    <mergeCell ref="A38:I38"/>
    <mergeCell ref="M38:N38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J46:K46"/>
    <mergeCell ref="A42:P42"/>
    <mergeCell ref="A37:B37"/>
    <mergeCell ref="C37:P37"/>
    <mergeCell ref="O38:P38"/>
    <mergeCell ref="A39:I39"/>
    <mergeCell ref="M39:N41"/>
    <mergeCell ref="O39:P39"/>
    <mergeCell ref="A40:I40"/>
    <mergeCell ref="A41:I41"/>
    <mergeCell ref="K6:N6"/>
    <mergeCell ref="I7:P7"/>
    <mergeCell ref="B8:K8"/>
    <mergeCell ref="B17:K17"/>
    <mergeCell ref="B9:K9"/>
    <mergeCell ref="B10:K10"/>
    <mergeCell ref="B11:K11"/>
    <mergeCell ref="B12:K12"/>
    <mergeCell ref="B13:K13"/>
    <mergeCell ref="B14:K14"/>
    <mergeCell ref="B24:K24"/>
    <mergeCell ref="B25:K25"/>
    <mergeCell ref="B27:K27"/>
    <mergeCell ref="B33:K33"/>
    <mergeCell ref="B19:K19"/>
    <mergeCell ref="B20:K20"/>
    <mergeCell ref="B21:K21"/>
    <mergeCell ref="B22:K22"/>
    <mergeCell ref="B23:K23"/>
    <mergeCell ref="B26:K26"/>
    <mergeCell ref="B28:K28"/>
    <mergeCell ref="B29:K29"/>
    <mergeCell ref="B30:K30"/>
    <mergeCell ref="B31:K31"/>
    <mergeCell ref="B32:K32"/>
  </mergeCells>
  <pageMargins left="0.23622047244094491" right="0.23622047244094491" top="0" bottom="0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2024-11-12T08:37:02Z</dcterms:modified>
</cp:coreProperties>
</file>