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0E049FE-2806-4779-B788-B9CF013F52D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O10" i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<sst xmlns="http://schemas.openxmlformats.org/spreadsheetml/2006/main" count="45" uniqueCount="36">
  <si>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</si>
  <si>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</si>
  <si>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</si>
  <si>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</si>
  <si>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</si>
  <si>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</si>
  <si>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</si>
  <si>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</si>
  <si>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</si>
  <si>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</si>
  <si>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</si>
  <si>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</si>
  <si>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</si>
  <si>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</si>
  <si>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</si>
  <si>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</si>
  <si>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</si>
  <si>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</si>
  <si>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</si>
  <si>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</si>
  <si>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</si>
  <si>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</si>
  <si>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</si>
  <si>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</si>
  <si>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</si>
  <si>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</si>
  <si>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</si>
  <si>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PLASTIK BEYAZ BUSEM BASKILI KALEM</t>
  </si>
  <si>
    <t>PLASTIK BEYAZ ERMA YAPI KALEM</t>
  </si>
  <si>
    <t xml:space="preserve">BUSEM BASKILI SİYAH AJANDA </t>
  </si>
  <si>
    <t>BUSEM BASKILI SİYAH METAL KALEM</t>
  </si>
  <si>
    <t>Gökhan ÖZKILIÇ KARTVİZİT</t>
  </si>
  <si>
    <t>TALEP EDİLEN AVANS %70</t>
  </si>
  <si>
    <t>GELMAT MATBAA</t>
  </si>
  <si>
    <t>İBRAHİM BEY</t>
  </si>
  <si>
    <t>FATURA İSTENİRSE %20 KDV EKLENECEK FATURASIZ DA YAPTIRABİLİRİZ.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</si>
</sst>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9" fontId="6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9" fontId="6" fillId="0" borderId="1" xfId="1" applyFont="1" applyBorder="1"/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6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shrinkToFit="1"/>
    </xf>
    <xf numFmtId="4" fontId="10" fillId="0" borderId="1" xfId="0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5" fontId="13" fillId="0" borderId="1" xfId="0" applyNumberFormat="1" applyFont="1" applyBorder="1"/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5" fontId="14" fillId="0" borderId="1" xfId="0" applyNumberFormat="1" applyFont="1" applyBorder="1"/>
    <xf numFmtId="9" fontId="12" fillId="0" borderId="10" xfId="1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165" fontId="10" fillId="0" borderId="1" xfId="0" applyNumberFormat="1" applyFont="1" applyBorder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347382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O33" sqref="O33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710937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25"/>
      <c r="B1" s="26"/>
      <c r="C1" s="26"/>
      <c r="D1" s="27"/>
      <c r="E1" s="4"/>
      <c r="F1" s="4"/>
      <c r="G1" s="4"/>
      <c r="H1" s="4"/>
      <c r="I1" s="4"/>
      <c r="J1" s="4"/>
      <c r="K1" s="5" t="s">
        <v>22</v>
      </c>
      <c r="L1" s="6"/>
      <c r="M1" s="6"/>
      <c r="N1" s="7"/>
      <c r="O1" s="8"/>
      <c r="P1" s="6"/>
    </row>
    <row r="2" spans="1:16" ht="15" customHeight="1" x14ac:dyDescent="0.25">
      <c r="A2" s="28"/>
      <c r="B2" s="29"/>
      <c r="C2" s="29"/>
      <c r="D2" s="30"/>
      <c r="E2" s="4"/>
      <c r="F2" s="4"/>
      <c r="G2" s="4"/>
      <c r="H2" s="4"/>
      <c r="I2" s="43" t="s">
        <v>0</v>
      </c>
      <c r="J2" s="43"/>
      <c r="K2" s="44" t="s">
        <v>33</v>
      </c>
      <c r="L2" s="44"/>
      <c r="M2" s="44"/>
      <c r="N2" s="44"/>
      <c r="O2" s="9" t="s">
        <v>1</v>
      </c>
      <c r="P2" s="10" t="s">
        <v>2</v>
      </c>
    </row>
    <row r="3" spans="1:16" ht="15" customHeight="1" x14ac:dyDescent="0.25">
      <c r="A3" s="28"/>
      <c r="B3" s="29"/>
      <c r="C3" s="29"/>
      <c r="D3" s="30"/>
      <c r="E3" s="4"/>
      <c r="F3" s="4"/>
      <c r="G3" s="4"/>
      <c r="H3" s="4"/>
      <c r="I3" s="45" t="s">
        <v>3</v>
      </c>
      <c r="J3" s="45"/>
      <c r="K3" s="45">
        <v>5333062571</v>
      </c>
      <c r="L3" s="45"/>
      <c r="M3" s="45"/>
      <c r="N3" s="45"/>
      <c r="O3" s="9" t="s">
        <v>4</v>
      </c>
      <c r="P3" s="11">
        <v>41036</v>
      </c>
    </row>
    <row r="4" spans="1:16" ht="15" customHeight="1" x14ac:dyDescent="0.25">
      <c r="A4" s="28"/>
      <c r="B4" s="29"/>
      <c r="C4" s="29"/>
      <c r="D4" s="30"/>
      <c r="E4" s="4"/>
      <c r="F4" s="4"/>
      <c r="G4" s="4"/>
      <c r="H4" s="4"/>
      <c r="I4" s="43" t="s">
        <v>5</v>
      </c>
      <c r="J4" s="43"/>
      <c r="K4" s="44" t="s">
        <v>34</v>
      </c>
      <c r="L4" s="44"/>
      <c r="M4" s="44"/>
      <c r="N4" s="44"/>
      <c r="O4" s="9" t="s">
        <v>6</v>
      </c>
      <c r="P4" s="12" t="s">
        <v>7</v>
      </c>
    </row>
    <row r="5" spans="1:16" ht="15" customHeight="1" x14ac:dyDescent="0.25">
      <c r="A5" s="28"/>
      <c r="B5" s="29"/>
      <c r="C5" s="29"/>
      <c r="D5" s="30"/>
      <c r="E5" s="4"/>
      <c r="F5" s="4"/>
      <c r="G5" s="4"/>
      <c r="H5" s="4"/>
      <c r="I5" s="43" t="s">
        <v>8</v>
      </c>
      <c r="J5" s="43"/>
      <c r="K5" s="43"/>
      <c r="L5" s="43"/>
      <c r="M5" s="43"/>
      <c r="N5" s="43"/>
      <c r="O5" s="9" t="s">
        <v>9</v>
      </c>
      <c r="P5" s="13">
        <v>1</v>
      </c>
    </row>
    <row r="6" spans="1:16" ht="15" customHeight="1" x14ac:dyDescent="0.25">
      <c r="A6" s="28"/>
      <c r="B6" s="29"/>
      <c r="C6" s="29"/>
      <c r="D6" s="30"/>
      <c r="E6" s="4"/>
      <c r="F6" s="4"/>
      <c r="G6" s="4"/>
      <c r="H6" s="4"/>
      <c r="I6" s="43" t="s">
        <v>10</v>
      </c>
      <c r="J6" s="43"/>
      <c r="K6" s="43"/>
      <c r="L6" s="43"/>
      <c r="M6" s="43"/>
      <c r="N6" s="43"/>
      <c r="O6" s="14" t="s">
        <v>11</v>
      </c>
      <c r="P6" s="15">
        <f ca="1">TODAY()</f>
        <v>45568</v>
      </c>
    </row>
    <row r="7" spans="1:16" ht="11.1" customHeight="1" x14ac:dyDescent="0.25">
      <c r="A7" s="31"/>
      <c r="B7" s="32"/>
      <c r="C7" s="32"/>
      <c r="D7" s="33"/>
      <c r="E7" s="4"/>
      <c r="F7" s="4"/>
      <c r="G7" s="4"/>
      <c r="H7" s="4"/>
      <c r="I7" s="46"/>
      <c r="J7" s="46"/>
      <c r="K7" s="46"/>
      <c r="L7" s="46"/>
      <c r="M7" s="46"/>
      <c r="N7" s="46"/>
      <c r="O7" s="46"/>
      <c r="P7" s="46"/>
    </row>
    <row r="8" spans="1:16" ht="33" customHeight="1" x14ac:dyDescent="0.25">
      <c r="A8" s="16" t="s">
        <v>12</v>
      </c>
      <c r="B8" s="47" t="s">
        <v>13</v>
      </c>
      <c r="C8" s="47"/>
      <c r="D8" s="47"/>
      <c r="E8" s="47"/>
      <c r="F8" s="47"/>
      <c r="G8" s="47"/>
      <c r="H8" s="47"/>
      <c r="I8" s="47"/>
      <c r="J8" s="47"/>
      <c r="K8" s="47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24</v>
      </c>
    </row>
    <row r="9" spans="1:16" x14ac:dyDescent="0.25">
      <c r="A9" s="10">
        <v>1</v>
      </c>
      <c r="B9" s="41" t="s">
        <v>27</v>
      </c>
      <c r="C9" s="41"/>
      <c r="D9" s="41"/>
      <c r="E9" s="41"/>
      <c r="F9" s="41"/>
      <c r="G9" s="41"/>
      <c r="H9" s="41"/>
      <c r="I9" s="41"/>
      <c r="J9" s="42"/>
      <c r="K9" s="42"/>
      <c r="L9" s="19">
        <v>15000</v>
      </c>
      <c r="M9" s="19" t="s">
        <v>23</v>
      </c>
      <c r="N9" s="20">
        <v>3.3</v>
      </c>
      <c r="O9" s="21">
        <f t="shared" ref="O9:O18" si="0">L9*N9</f>
        <v>49500</v>
      </c>
      <c r="P9" s="22"/>
    </row>
    <row r="10" spans="1:16" x14ac:dyDescent="0.25">
      <c r="A10" s="10">
        <v>2</v>
      </c>
      <c r="B10" s="41" t="s">
        <v>28</v>
      </c>
      <c r="C10" s="41"/>
      <c r="D10" s="41"/>
      <c r="E10" s="41"/>
      <c r="F10" s="41"/>
      <c r="G10" s="41"/>
      <c r="H10" s="41"/>
      <c r="I10" s="41"/>
      <c r="J10" s="42"/>
      <c r="K10" s="42"/>
      <c r="L10" s="19">
        <v>5000</v>
      </c>
      <c r="M10" s="19" t="s">
        <v>23</v>
      </c>
      <c r="N10" s="20">
        <v>3.3</v>
      </c>
      <c r="O10" s="21">
        <f t="shared" si="0"/>
        <v>16500</v>
      </c>
      <c r="P10" s="22"/>
    </row>
    <row r="11" spans="1:16" x14ac:dyDescent="0.25">
      <c r="A11" s="10">
        <v>3</v>
      </c>
      <c r="B11" s="41" t="s">
        <v>29</v>
      </c>
      <c r="C11" s="41"/>
      <c r="D11" s="41"/>
      <c r="E11" s="41"/>
      <c r="F11" s="41"/>
      <c r="G11" s="41"/>
      <c r="H11" s="41"/>
      <c r="I11" s="41"/>
      <c r="J11" s="42"/>
      <c r="K11" s="42"/>
      <c r="L11" s="19">
        <v>500</v>
      </c>
      <c r="M11" s="19" t="s">
        <v>23</v>
      </c>
      <c r="N11" s="20">
        <v>73</v>
      </c>
      <c r="O11" s="21">
        <f t="shared" si="0"/>
        <v>36500</v>
      </c>
      <c r="P11" s="22"/>
    </row>
    <row r="12" spans="1:16" x14ac:dyDescent="0.25">
      <c r="A12" s="10">
        <v>4</v>
      </c>
      <c r="B12" s="41" t="s">
        <v>30</v>
      </c>
      <c r="C12" s="41"/>
      <c r="D12" s="41"/>
      <c r="E12" s="41"/>
      <c r="F12" s="41"/>
      <c r="G12" s="41"/>
      <c r="H12" s="41"/>
      <c r="I12" s="41"/>
      <c r="J12" s="42"/>
      <c r="K12" s="42"/>
      <c r="L12" s="19">
        <v>500</v>
      </c>
      <c r="M12" s="19" t="s">
        <v>23</v>
      </c>
      <c r="N12" s="20">
        <v>19</v>
      </c>
      <c r="O12" s="21">
        <f t="shared" si="0"/>
        <v>9500</v>
      </c>
      <c r="P12" s="22"/>
    </row>
    <row r="13" spans="1:16" x14ac:dyDescent="0.25">
      <c r="A13" s="10">
        <v>5</v>
      </c>
      <c r="B13" s="41" t="s">
        <v>31</v>
      </c>
      <c r="C13" s="41"/>
      <c r="D13" s="41"/>
      <c r="E13" s="41"/>
      <c r="F13" s="41"/>
      <c r="G13" s="41"/>
      <c r="H13" s="41"/>
      <c r="I13" s="41"/>
      <c r="J13" s="42"/>
      <c r="K13" s="42"/>
      <c r="L13" s="19">
        <v>1000</v>
      </c>
      <c r="M13" s="19" t="s">
        <v>23</v>
      </c>
      <c r="N13" s="20">
        <v>5.5</v>
      </c>
      <c r="O13" s="21">
        <f t="shared" si="0"/>
        <v>5500</v>
      </c>
      <c r="P13" s="22"/>
    </row>
    <row r="14" spans="1:16" x14ac:dyDescent="0.25">
      <c r="A14" s="10">
        <v>6</v>
      </c>
      <c r="B14" s="41"/>
      <c r="C14" s="41"/>
      <c r="D14" s="41"/>
      <c r="E14" s="41"/>
      <c r="F14" s="41"/>
      <c r="G14" s="41"/>
      <c r="H14" s="41"/>
      <c r="I14" s="41"/>
      <c r="J14" s="42"/>
      <c r="K14" s="42"/>
      <c r="L14" s="19">
        <v>0</v>
      </c>
      <c r="M14" s="19" t="s">
        <v>23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41"/>
      <c r="C15" s="41"/>
      <c r="D15" s="41"/>
      <c r="E15" s="41"/>
      <c r="F15" s="41"/>
      <c r="G15" s="41"/>
      <c r="H15" s="41"/>
      <c r="I15" s="41"/>
      <c r="J15" s="42"/>
      <c r="K15" s="42"/>
      <c r="L15" s="19">
        <v>0</v>
      </c>
      <c r="M15" s="19" t="s">
        <v>23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41"/>
      <c r="C16" s="41"/>
      <c r="D16" s="41"/>
      <c r="E16" s="41"/>
      <c r="F16" s="41"/>
      <c r="G16" s="41"/>
      <c r="H16" s="41"/>
      <c r="I16" s="41"/>
      <c r="J16" s="42"/>
      <c r="K16" s="42"/>
      <c r="L16" s="19">
        <v>0</v>
      </c>
      <c r="M16" s="19" t="s">
        <v>23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41"/>
      <c r="C17" s="41"/>
      <c r="D17" s="41"/>
      <c r="E17" s="41"/>
      <c r="F17" s="41"/>
      <c r="G17" s="41"/>
      <c r="H17" s="41"/>
      <c r="I17" s="41"/>
      <c r="J17" s="42"/>
      <c r="K17" s="42"/>
      <c r="L17" s="19">
        <v>0</v>
      </c>
      <c r="M17" s="19" t="s">
        <v>23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41"/>
      <c r="C18" s="41"/>
      <c r="D18" s="41"/>
      <c r="E18" s="41"/>
      <c r="F18" s="41"/>
      <c r="G18" s="41"/>
      <c r="H18" s="41"/>
      <c r="I18" s="41"/>
      <c r="J18" s="42"/>
      <c r="K18" s="42"/>
      <c r="L18" s="19">
        <v>0</v>
      </c>
      <c r="M18" s="19" t="s">
        <v>23</v>
      </c>
      <c r="N18" s="20">
        <v>0</v>
      </c>
      <c r="O18" s="21">
        <f t="shared" si="0"/>
        <v>0</v>
      </c>
      <c r="P18" s="23"/>
    </row>
    <row r="19" spans="1:16" ht="15.75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  <c r="O19" s="64" t="s">
        <v>25</v>
      </c>
      <c r="P19" s="48">
        <f>SUM(O9:O18)</f>
        <v>117500</v>
      </c>
    </row>
    <row r="20" spans="1:16" ht="15.75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  <c r="O20" s="53"/>
      <c r="P20" s="48">
        <v>0</v>
      </c>
    </row>
    <row r="21" spans="1:16" ht="15.75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60" t="s">
        <v>26</v>
      </c>
      <c r="P21" s="48">
        <f>P19+P20</f>
        <v>117500</v>
      </c>
    </row>
    <row r="22" spans="1:16" ht="17.25" customHeight="1" x14ac:dyDescent="0.25">
      <c r="A22" s="61" t="s">
        <v>32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 s="49">
        <f>P19*70/100</f>
        <v>82250</v>
      </c>
    </row>
    <row r="23" spans="1:16" ht="17.25" customHeight="1" x14ac:dyDescent="0.25">
      <c r="A23" s="34" t="s">
        <v>19</v>
      </c>
      <c r="B23" s="34"/>
      <c r="C23" s="34"/>
      <c r="D23" s="34"/>
      <c r="E23" s="34"/>
      <c r="F23" s="34"/>
      <c r="G23" s="34"/>
      <c r="H23" s="34"/>
      <c r="I23" s="34"/>
      <c r="J23" s="23"/>
      <c r="K23" s="23"/>
      <c r="L23" s="23"/>
      <c r="M23" s="35" t="s">
        <v>20</v>
      </c>
      <c r="N23" s="35"/>
      <c r="O23" s="35" t="s">
        <v>21</v>
      </c>
      <c r="P23" s="35"/>
    </row>
    <row r="24" spans="1:16" s="1" customFormat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23"/>
      <c r="K24" s="24"/>
      <c r="L24" s="24"/>
      <c r="M24" s="40"/>
      <c r="N24" s="40"/>
      <c r="O24" s="39"/>
      <c r="P24" s="39"/>
    </row>
    <row r="25" spans="1:16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23"/>
      <c r="K25" s="23"/>
      <c r="L25" s="23"/>
      <c r="M25" s="40"/>
      <c r="N25" s="40"/>
      <c r="O25" s="9"/>
      <c r="P25" s="23"/>
    </row>
    <row r="26" spans="1:16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23"/>
      <c r="K26" s="23"/>
      <c r="L26" s="23"/>
      <c r="M26" s="40"/>
      <c r="N26" s="40"/>
      <c r="O26" s="9"/>
      <c r="P26" s="23"/>
    </row>
    <row r="27" spans="1:16" x14ac:dyDescent="0.25">
      <c r="A27" s="37" t="s">
        <v>18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31" spans="1:16" x14ac:dyDescent="0.25">
      <c r="J31" s="36"/>
      <c r="K31" s="36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5">
    <mergeCell ref="A22:O22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  <mergeCell ref="I5:J5"/>
    <mergeCell ref="K5:N5"/>
    <mergeCell ref="I6:J6"/>
    <mergeCell ref="K6:N6"/>
    <mergeCell ref="I7:P7"/>
    <mergeCell ref="I2:J2"/>
    <mergeCell ref="K2:N2"/>
    <mergeCell ref="I3:J3"/>
    <mergeCell ref="K3:N3"/>
    <mergeCell ref="I4:J4"/>
    <mergeCell ref="K4:N4"/>
    <mergeCell ref="A1:D7"/>
    <mergeCell ref="A19:N21"/>
    <mergeCell ref="A23:I23"/>
    <mergeCell ref="M23:N23"/>
    <mergeCell ref="J31:K31"/>
    <mergeCell ref="A27:P27"/>
    <mergeCell ref="O23:P23"/>
    <mergeCell ref="A24:I24"/>
    <mergeCell ref="M24:N26"/>
    <mergeCell ref="O24:P24"/>
    <mergeCell ref="A25:I25"/>
    <mergeCell ref="A26:I26"/>
    <mergeCell ref="B15:K15"/>
    <mergeCell ref="B16:K16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2024-10-03T05:44:54Z</dcterms:modified>
</cp:coreProperties>
</file>